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TAGONIA" sheetId="5" r:id="rId1"/>
  </sheets>
  <definedNames>
    <definedName name="_xlnm._FilterDatabase" localSheetId="0" hidden="1">PATAGONIA!$B$3:$AF$155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82" i="5" l="1"/>
  <c r="AD114" i="5"/>
  <c r="AD14" i="5"/>
  <c r="AD69" i="5"/>
  <c r="AD70" i="5"/>
  <c r="AD74" i="5"/>
  <c r="AD117" i="5"/>
  <c r="AD47" i="5"/>
  <c r="AD9" i="5"/>
  <c r="AD38" i="5"/>
  <c r="AD62" i="5"/>
  <c r="AD120" i="5"/>
  <c r="AD7" i="5"/>
  <c r="AD135" i="5"/>
  <c r="AD78" i="5"/>
  <c r="AD53" i="5"/>
  <c r="AD88" i="5"/>
  <c r="AD124" i="5"/>
  <c r="AD37" i="5"/>
  <c r="AD87" i="5"/>
  <c r="AD137" i="5"/>
  <c r="AD129" i="5"/>
  <c r="AD39" i="5"/>
  <c r="AD46" i="5"/>
  <c r="AD76" i="5"/>
  <c r="AD125" i="5"/>
  <c r="AD20" i="5"/>
  <c r="AD35" i="5"/>
  <c r="AD96" i="5"/>
  <c r="AD17" i="5"/>
  <c r="AD18" i="5" l="1"/>
  <c r="AD94" i="5"/>
  <c r="AD152" i="5"/>
  <c r="AD104" i="5"/>
  <c r="AD84" i="5"/>
  <c r="AD91" i="5"/>
  <c r="AD40" i="5"/>
  <c r="AD83" i="5"/>
  <c r="AD71" i="5"/>
  <c r="AD149" i="5"/>
  <c r="AD101" i="5"/>
  <c r="AD109" i="5"/>
  <c r="AD72" i="5"/>
  <c r="AD4" i="5"/>
  <c r="AD103" i="5"/>
  <c r="AD32" i="5"/>
  <c r="AD123" i="5"/>
  <c r="AD153" i="5"/>
  <c r="AD131" i="5"/>
  <c r="AD97" i="5"/>
  <c r="AD73" i="5"/>
  <c r="AD56" i="5"/>
  <c r="AD50" i="5"/>
  <c r="AD80" i="5"/>
  <c r="AD77" i="5"/>
  <c r="AD16" i="5"/>
  <c r="AD115" i="5"/>
  <c r="AD155" i="5"/>
  <c r="AD108" i="5"/>
  <c r="AD75" i="5"/>
  <c r="AD42" i="5"/>
  <c r="AD63" i="5"/>
  <c r="AD51" i="5"/>
  <c r="AD26" i="5"/>
  <c r="AD25" i="5"/>
  <c r="AD33" i="5"/>
  <c r="AD49" i="5"/>
  <c r="AD132" i="5"/>
  <c r="AD111" i="5"/>
  <c r="AD8" i="5"/>
  <c r="AD54" i="5"/>
  <c r="AD145" i="5"/>
  <c r="AD68" i="5"/>
  <c r="AD122" i="5"/>
  <c r="AD142" i="5"/>
  <c r="AD105" i="5"/>
  <c r="AD99" i="5"/>
  <c r="AD138" i="5"/>
  <c r="AD140" i="5"/>
  <c r="AD106" i="5"/>
  <c r="AD31" i="5"/>
  <c r="AD41" i="5"/>
  <c r="AD116" i="5"/>
  <c r="AD154" i="5"/>
  <c r="AD34" i="5"/>
  <c r="AD141" i="5"/>
  <c r="AD136" i="5"/>
  <c r="AD21" i="5"/>
  <c r="AD98" i="5"/>
  <c r="AD147" i="5"/>
  <c r="AD100" i="5"/>
  <c r="AD22" i="5"/>
  <c r="AD64" i="5"/>
  <c r="AD24" i="5"/>
  <c r="AD45" i="5"/>
  <c r="AD134" i="5"/>
  <c r="AD95" i="5"/>
  <c r="AD148" i="5"/>
  <c r="AD36" i="5"/>
  <c r="AD89" i="5"/>
  <c r="AD119" i="5"/>
  <c r="AD55" i="5"/>
  <c r="AD19" i="5"/>
  <c r="AD27" i="5"/>
  <c r="AD86" i="5"/>
  <c r="AD79" i="5"/>
  <c r="AD151" i="5"/>
  <c r="AD107" i="5"/>
  <c r="AD10" i="5"/>
  <c r="AD144" i="5"/>
  <c r="AD44" i="5"/>
  <c r="AD30" i="5"/>
  <c r="AD29" i="5"/>
  <c r="AD126" i="5"/>
  <c r="AD11" i="5"/>
  <c r="AD93" i="5"/>
  <c r="AD133" i="5"/>
  <c r="AD112" i="5"/>
  <c r="AD13" i="5"/>
  <c r="AD52" i="5"/>
  <c r="AD92" i="5"/>
  <c r="AD113" i="5"/>
  <c r="AD23" i="5"/>
  <c r="AD5" i="5"/>
  <c r="AD59" i="5"/>
  <c r="AD81" i="5"/>
  <c r="AD28" i="5"/>
  <c r="AD61" i="5"/>
  <c r="AD60" i="5"/>
  <c r="AD43" i="5"/>
  <c r="AD110" i="5"/>
  <c r="AD127" i="5"/>
  <c r="AD121" i="5"/>
  <c r="AD146" i="5"/>
  <c r="AD143" i="5"/>
  <c r="AD57" i="5"/>
  <c r="AD12" i="5"/>
  <c r="AD65" i="5"/>
  <c r="AD118" i="5"/>
  <c r="AD48" i="5"/>
  <c r="AD102" i="5"/>
  <c r="AD58" i="5"/>
  <c r="AD15" i="5"/>
  <c r="AD130" i="5"/>
  <c r="AD66" i="5"/>
  <c r="AD6" i="5"/>
  <c r="AD85" i="5"/>
  <c r="AD139" i="5"/>
  <c r="AD67" i="5"/>
  <c r="AD150" i="5"/>
  <c r="AD128" i="5"/>
  <c r="AD90" i="5"/>
  <c r="AD2" i="5" l="1"/>
</calcChain>
</file>

<file path=xl/sharedStrings.xml><?xml version="1.0" encoding="utf-8"?>
<sst xmlns="http://schemas.openxmlformats.org/spreadsheetml/2006/main" count="3555" uniqueCount="355">
  <si>
    <t>QTY</t>
  </si>
  <si>
    <t>SKU</t>
  </si>
  <si>
    <t>RRP</t>
  </si>
  <si>
    <t>WHL</t>
  </si>
  <si>
    <t>PHOTO</t>
  </si>
  <si>
    <t>STYLE</t>
  </si>
  <si>
    <t>COLOR</t>
  </si>
  <si>
    <t>XXS</t>
  </si>
  <si>
    <t>XS</t>
  </si>
  <si>
    <t>S</t>
  </si>
  <si>
    <t>M</t>
  </si>
  <si>
    <t>L</t>
  </si>
  <si>
    <t>XL</t>
  </si>
  <si>
    <t>XXL</t>
  </si>
  <si>
    <t>ALL</t>
  </si>
  <si>
    <t xml:space="preserve">S  I  Z  E </t>
  </si>
  <si>
    <t>20386-AGRN</t>
  </si>
  <si>
    <t>20386-AIBL</t>
  </si>
  <si>
    <t>20386-DEBN</t>
  </si>
  <si>
    <t>20585-SMDB</t>
  </si>
  <si>
    <t>20600-SNBE</t>
  </si>
  <si>
    <t>20605-BSNG</t>
  </si>
  <si>
    <t>20605-ORTN</t>
  </si>
  <si>
    <t>20605-SNBE</t>
  </si>
  <si>
    <t>20625-BSNG</t>
  </si>
  <si>
    <t>20625-OTSG</t>
  </si>
  <si>
    <t>20670-BLK</t>
  </si>
  <si>
    <t>20670-SMDB</t>
  </si>
  <si>
    <t>20785-COI</t>
  </si>
  <si>
    <t>20785-OTBR</t>
  </si>
  <si>
    <t>21025-BLK</t>
  </si>
  <si>
    <t>21025-MRLB</t>
  </si>
  <si>
    <t>23049-BLK</t>
  </si>
  <si>
    <t>23075-CASG</t>
  </si>
  <si>
    <t>24745-WBWE</t>
  </si>
  <si>
    <t>25523-WNVA</t>
  </si>
  <si>
    <t>25528-SBDY</t>
  </si>
  <si>
    <t>25528-WNSM</t>
  </si>
  <si>
    <t>25882-CLMB</t>
  </si>
  <si>
    <t>26490-DRBN</t>
  </si>
  <si>
    <t>26490-SMDB</t>
  </si>
  <si>
    <t>26495-BSNG</t>
  </si>
  <si>
    <t>26495-DRBN</t>
  </si>
  <si>
    <t>26545-INBK</t>
  </si>
  <si>
    <t>26545-NENA</t>
  </si>
  <si>
    <t>26845-AMRE</t>
  </si>
  <si>
    <t>26845-BLK</t>
  </si>
  <si>
    <t>26845-OLGG</t>
  </si>
  <si>
    <t>26851-DVL</t>
  </si>
  <si>
    <t>26851-SNBE</t>
  </si>
  <si>
    <t>27023-DRBN</t>
  </si>
  <si>
    <t>27911-OLGG</t>
  </si>
  <si>
    <t>27911-OTBR</t>
  </si>
  <si>
    <t>27917-SEQR</t>
  </si>
  <si>
    <t>27921-SBDY</t>
  </si>
  <si>
    <t>27945-BSNG</t>
  </si>
  <si>
    <t>27945-SNBE</t>
  </si>
  <si>
    <t>28389-OLGG</t>
  </si>
  <si>
    <t>28411-DRBN</t>
  </si>
  <si>
    <t>28460-DVL</t>
  </si>
  <si>
    <t>28460-RVGN</t>
  </si>
  <si>
    <t>28860-SPCT</t>
  </si>
  <si>
    <t>29105-CEBK</t>
  </si>
  <si>
    <t>37567-NENA</t>
  </si>
  <si>
    <t>38504-POHL</t>
  </si>
  <si>
    <t>40256-OLGG</t>
  </si>
  <si>
    <t>40261-BNLB</t>
  </si>
  <si>
    <t>42171-CASG</t>
  </si>
  <si>
    <t>42410-ROGN</t>
  </si>
  <si>
    <t>45190-SCLX</t>
  </si>
  <si>
    <t>45190-SKFE</t>
  </si>
  <si>
    <t>45235-TCLX</t>
  </si>
  <si>
    <t>49565-BLK</t>
  </si>
  <si>
    <t>83731-CLMB</t>
  </si>
  <si>
    <t>85140-MRLB</t>
  </si>
  <si>
    <t>85246-BKPL</t>
  </si>
  <si>
    <t>85246-CASG</t>
  </si>
  <si>
    <t>85246-CUBL</t>
  </si>
  <si>
    <t>85246-DAK</t>
  </si>
  <si>
    <t>85246-ELGR</t>
  </si>
  <si>
    <t>85395-PNDG</t>
  </si>
  <si>
    <t>85400-DAK</t>
  </si>
  <si>
    <t>85415-DVL</t>
  </si>
  <si>
    <t>GENDER</t>
  </si>
  <si>
    <t>M'S LW INSULATED FJORD FLANNEL SHIRT</t>
  </si>
  <si>
    <t>ASHORE: OLD GROWTH GREEN</t>
  </si>
  <si>
    <t>MEN</t>
  </si>
  <si>
    <t>ASHORE: INK BLACK</t>
  </si>
  <si>
    <t>DEFEND: DEER BROWN</t>
  </si>
  <si>
    <t>M'S LIGHT GUST SHIRT JKT</t>
  </si>
  <si>
    <t>SMOLDER BLUE</t>
  </si>
  <si>
    <t>M'S DOWNDRIFT JKT</t>
  </si>
  <si>
    <t>SUNKEN BLUE</t>
  </si>
  <si>
    <t>W'S DOWNDRIFT PARKA</t>
  </si>
  <si>
    <t>BASIN GREEN</t>
  </si>
  <si>
    <t>WOMEN</t>
  </si>
  <si>
    <t>OAR TAN</t>
  </si>
  <si>
    <t>W'S DOWNDRIFT JKT</t>
  </si>
  <si>
    <t>OAR TAN W/SEABIRD GREY</t>
  </si>
  <si>
    <t>M'S REVERSIBLE SILENT DOWN JKT</t>
  </si>
  <si>
    <t>BLACK</t>
  </si>
  <si>
    <t>M'S DOWNDRIFT VEST</t>
  </si>
  <si>
    <t>CORIANDER BROWN</t>
  </si>
  <si>
    <t>OTTER BROWN</t>
  </si>
  <si>
    <t>W'S PINE BANK 3-IN-1 PARKA</t>
  </si>
  <si>
    <t>MARLOW BROWN</t>
  </si>
  <si>
    <t>M'S CLASSIC RETRO-X VEST</t>
  </si>
  <si>
    <t>W'S CLASSIC RETRO-X JKT</t>
  </si>
  <si>
    <t>CASCADE GREEN</t>
  </si>
  <si>
    <t>W'S ENDLESS RUN SHORTS - 6 IN.</t>
  </si>
  <si>
    <t>WILD BOTANIST: WETLAND BLUE</t>
  </si>
  <si>
    <t>M'S BETTER SWEATER 1/4 ZIP</t>
  </si>
  <si>
    <t>WOVEN TOGETHER: DRIED VANILLA</t>
  </si>
  <si>
    <t>M'S BETTER SWEATER JKT</t>
  </si>
  <si>
    <t>SEABIRD GREY</t>
  </si>
  <si>
    <t>WOVEN TOGETHER: SMOLDER BLUE</t>
  </si>
  <si>
    <t>M'S BETTER SWEATER VEST</t>
  </si>
  <si>
    <t>CLEMENT BLUE</t>
  </si>
  <si>
    <t>M'S WINDSHADOW JKT</t>
  </si>
  <si>
    <t>DEER BROWN</t>
  </si>
  <si>
    <t>M'S WINDSHADOW PARKA</t>
  </si>
  <si>
    <t>M'S JACKSON GLACIER RAIN JKT</t>
  </si>
  <si>
    <t>INK BLACK</t>
  </si>
  <si>
    <t>NEW NAVY</t>
  </si>
  <si>
    <t>COTTON DOWN JKT</t>
  </si>
  <si>
    <t>AMANITA RED</t>
  </si>
  <si>
    <t>UNISEX</t>
  </si>
  <si>
    <t>OLD GROWTH GREEN</t>
  </si>
  <si>
    <t>W'S COTTON DOWN PARKA</t>
  </si>
  <si>
    <t>DRIED VANILLA</t>
  </si>
  <si>
    <t>M'S ISTHMUS PARKA</t>
  </si>
  <si>
    <t>M'S JACKSON GLACIER PARKA</t>
  </si>
  <si>
    <t>W'S JACKSON GLACIER PARKA</t>
  </si>
  <si>
    <t>SEQUOIA RED</t>
  </si>
  <si>
    <t>M'S JACKSON GLACIER JKT</t>
  </si>
  <si>
    <t>W'S SILENT DOWN LONG PARKA</t>
  </si>
  <si>
    <t>M'S TRES 3-IN-1 PARKA</t>
  </si>
  <si>
    <t>W'S TRES 3-IN-1 PARKA</t>
  </si>
  <si>
    <t>W'S RECYCLED DOWN SWEATER PARKA</t>
  </si>
  <si>
    <t>RIVER ROCK GREEN</t>
  </si>
  <si>
    <t>BEANIE HAT</t>
  </si>
  <si>
    <t>SPEED STRIPE: CLEMENT BLUE</t>
  </si>
  <si>
    <t>FISHERMANS ROLLED BEANIE</t>
  </si>
  <si>
    <t>CONTRAST STRIPE: BLACK</t>
  </si>
  <si>
    <t>W'S P-6 LOGO RESPONSIBILI-TEE</t>
  </si>
  <si>
    <t>M'S P-6 LOGO RESPONSIBILI-TEE</t>
  </si>
  <si>
    <t>M'S R1 AIR FULL-ZIP HOODY</t>
  </si>
  <si>
    <t>W'S R1 AIR FULL-ZIP HOODY</t>
  </si>
  <si>
    <t>BARNACLE BLUE</t>
  </si>
  <si>
    <t>W'S REGENERATIVE ORGANIC CERTIFIED COTTON ESSENTIAL TOP</t>
  </si>
  <si>
    <t>M'S L/S LW FJORD FLANNEL SHIRT</t>
  </si>
  <si>
    <t>ROCKY: OLD GROWTH GREEN</t>
  </si>
  <si>
    <t>M'S L/S CAP COOL DAILY GRAPHIC SHIRT</t>
  </si>
  <si>
    <t>'73 SKYLINE: CLEMENT BLUE X-DYE</t>
  </si>
  <si>
    <t>'73 SKYLINE: FEATHER GREY</t>
  </si>
  <si>
    <t>M'S CAP COOL DAILY GRAPHIC SHIRT</t>
  </si>
  <si>
    <t>'73 TEXT LOGO: CLEMENT BLUE X-DYE</t>
  </si>
  <si>
    <t>WORN WEAR REPAIR ROLL</t>
  </si>
  <si>
    <t>M'S R2 TECHFACE HOODY</t>
  </si>
  <si>
    <t>M'S BOULDER FORK RAIN JKT</t>
  </si>
  <si>
    <t>W'S TORRENTSHELL 3L RAIN JKT</t>
  </si>
  <si>
    <t>BRISK PURPLE</t>
  </si>
  <si>
    <t>CURRENT BLUE</t>
  </si>
  <si>
    <t>DARK RUBY</t>
  </si>
  <si>
    <t>ELLWOOD GREEN</t>
  </si>
  <si>
    <t>M'S HI-LOFT NANO PUFF HOODY</t>
  </si>
  <si>
    <t>POND GREEN</t>
  </si>
  <si>
    <t>W'S HI-LOFT NANO PUFF HOODY</t>
  </si>
  <si>
    <t>M'S GRANITE CREST RAIN JKT</t>
  </si>
  <si>
    <t xml:space="preserve"> </t>
  </si>
  <si>
    <t>20250-BSNG</t>
  </si>
  <si>
    <t>20255-BSNG</t>
  </si>
  <si>
    <t>20255-NESB</t>
  </si>
  <si>
    <t>20345-DVL</t>
  </si>
  <si>
    <t>20576-SMDB</t>
  </si>
  <si>
    <t>20581-SEQR</t>
  </si>
  <si>
    <t>20585-DRBN</t>
  </si>
  <si>
    <t>21170-FGE</t>
  </si>
  <si>
    <t>21665-OLGG</t>
  </si>
  <si>
    <t>21925-BSNG</t>
  </si>
  <si>
    <t>21974-SBDY</t>
  </si>
  <si>
    <t>21975-BLK</t>
  </si>
  <si>
    <t>22170-NESB</t>
  </si>
  <si>
    <t>22785-NAT</t>
  </si>
  <si>
    <t>22785-SNBE</t>
  </si>
  <si>
    <t>22965-MTDY</t>
  </si>
  <si>
    <t>23057-DVL</t>
  </si>
  <si>
    <t>23220-SMDB</t>
  </si>
  <si>
    <t>23260-RVGN</t>
  </si>
  <si>
    <t>24104-SMDB</t>
  </si>
  <si>
    <t>24885-DAK</t>
  </si>
  <si>
    <t>25528-SODG</t>
  </si>
  <si>
    <t>26200-PLCN</t>
  </si>
  <si>
    <t>26250-OLGG</t>
  </si>
  <si>
    <t>26250-STH</t>
  </si>
  <si>
    <t>26855-FGE</t>
  </si>
  <si>
    <t>26855-SLKH</t>
  </si>
  <si>
    <t>27935-BNLB</t>
  </si>
  <si>
    <t>32120-SRPO</t>
  </si>
  <si>
    <t>33426-BNLB</t>
  </si>
  <si>
    <t>33426-FTRB</t>
  </si>
  <si>
    <t>33426-FTRC</t>
  </si>
  <si>
    <t>33426-SZRD</t>
  </si>
  <si>
    <t>33556-SPVA</t>
  </si>
  <si>
    <t>37768-INBK</t>
  </si>
  <si>
    <t>37769-WHI</t>
  </si>
  <si>
    <t>37779-BLK</t>
  </si>
  <si>
    <t>38278-BSNG</t>
  </si>
  <si>
    <t>38296-RNSG</t>
  </si>
  <si>
    <t>40077-BLK</t>
  </si>
  <si>
    <t>40155-SMDB</t>
  </si>
  <si>
    <t>40585-DAK</t>
  </si>
  <si>
    <t>40625-BLK</t>
  </si>
  <si>
    <t>41815-PLCN</t>
  </si>
  <si>
    <t>41815-SMDB</t>
  </si>
  <si>
    <t>42151-SBDY</t>
  </si>
  <si>
    <t>42156-DVL</t>
  </si>
  <si>
    <t>42156-WLWT</t>
  </si>
  <si>
    <t>42185-NENA</t>
  </si>
  <si>
    <t>42210-TIDB</t>
  </si>
  <si>
    <t>42395-WSGR</t>
  </si>
  <si>
    <t>42406-OSNB</t>
  </si>
  <si>
    <t>42430-AGTN</t>
  </si>
  <si>
    <t>42430-CIGN</t>
  </si>
  <si>
    <t>42430-UDNL</t>
  </si>
  <si>
    <t>43680-BLK</t>
  </si>
  <si>
    <t>43695-BLK</t>
  </si>
  <si>
    <t>43695-CUBL</t>
  </si>
  <si>
    <t>44437-SMDB</t>
  </si>
  <si>
    <t>44457-SMDB</t>
  </si>
  <si>
    <t>50655-FOGN</t>
  </si>
  <si>
    <t>50655-FTGO</t>
  </si>
  <si>
    <t>51025-DPSU</t>
  </si>
  <si>
    <t>53255-BCW</t>
  </si>
  <si>
    <t>57022-ABNB</t>
  </si>
  <si>
    <t>57022-FLRA</t>
  </si>
  <si>
    <t>57022-PLNO</t>
  </si>
  <si>
    <t>57022-RNSG</t>
  </si>
  <si>
    <t>57022-WRPO</t>
  </si>
  <si>
    <t>57160-HLMP</t>
  </si>
  <si>
    <t>57160-QFHE</t>
  </si>
  <si>
    <t>58049-SMDB</t>
  </si>
  <si>
    <t>75120-NESB</t>
  </si>
  <si>
    <t>82840-WLDB</t>
  </si>
  <si>
    <t>82960-SMDB</t>
  </si>
  <si>
    <t>82965-BLK</t>
  </si>
  <si>
    <t>82970-BLK</t>
  </si>
  <si>
    <t>83731-MRLB</t>
  </si>
  <si>
    <t>84218-ELGR</t>
  </si>
  <si>
    <t>84346-BLK</t>
  </si>
  <si>
    <t>84416-BLK</t>
  </si>
  <si>
    <t>84684-WNGY</t>
  </si>
  <si>
    <t>84712-PMFP</t>
  </si>
  <si>
    <t>85450-PTRE</t>
  </si>
  <si>
    <t>85450-WLDB</t>
  </si>
  <si>
    <t>M'S POINT REYES CANVAS JKT</t>
  </si>
  <si>
    <t>W'S POINT REYES CANVAS COAT</t>
  </si>
  <si>
    <t>NEST BROWN</t>
  </si>
  <si>
    <t>M'S OUTDOOR EVERYDAY MARSUPIAL</t>
  </si>
  <si>
    <t>M'S LIGHT GUST VEST</t>
  </si>
  <si>
    <t>W'S LIGHT GUST HOODED VEST</t>
  </si>
  <si>
    <t>M'S TERRAVIA TRAIL PANTS - REG</t>
  </si>
  <si>
    <t>FORGE GREY</t>
  </si>
  <si>
    <t>M'S SYNCH PANTS</t>
  </si>
  <si>
    <t>W'S UTILITY PANTS</t>
  </si>
  <si>
    <t>W'S AHNYA PANTS</t>
  </si>
  <si>
    <t>W'S PACK OUT HIKE TIGHTS</t>
  </si>
  <si>
    <t>W'S POINT REYES CANVAS WIDE LEG PANTS</t>
  </si>
  <si>
    <t>W'S RETRO PILE SHACKET</t>
  </si>
  <si>
    <t>NATURAL</t>
  </si>
  <si>
    <t>W'S SYNCH MARSUPIAL</t>
  </si>
  <si>
    <t>MOTHER TREE: DYNO WHITE</t>
  </si>
  <si>
    <t>M'S CLASSIC RETRO-X JKT</t>
  </si>
  <si>
    <t>M'S MICRO D SHIRT</t>
  </si>
  <si>
    <t>W'S MICRO D FLEECE HOODY</t>
  </si>
  <si>
    <t>M'S WIND SHIELD PANTS</t>
  </si>
  <si>
    <t>W'S MAIPO 7/8 STASH TIGHTS</t>
  </si>
  <si>
    <t>SCALES: OLD GROWTH GREEN</t>
  </si>
  <si>
    <t>M'S MICRODINI 1/2 ZIP P/O</t>
  </si>
  <si>
    <t>PELICAN</t>
  </si>
  <si>
    <t>M'S REVERSIBLE DOWN BETTER SWEATER</t>
  </si>
  <si>
    <t>STONEWASH</t>
  </si>
  <si>
    <t>M'S NOMADER JKT</t>
  </si>
  <si>
    <t>SLAB KHAKI</t>
  </si>
  <si>
    <t>W'S SILENT DOWN JKT</t>
  </si>
  <si>
    <t>W'S MAIPO MID IMPACT BRA</t>
  </si>
  <si>
    <t>SEA RUN: POTTERS RED</t>
  </si>
  <si>
    <t>POWSLAYER BEANIE</t>
  </si>
  <si>
    <t>FRESH TRACKS: BLACK</t>
  </si>
  <si>
    <t>FRESH TRACKS: CLEMENT BLUE</t>
  </si>
  <si>
    <t>SIZZLE RED</t>
  </si>
  <si>
    <t>SNOWFARER CAP</t>
  </si>
  <si>
    <t>SNOWSTEPS PATCH: DRIED VANILLA</t>
  </si>
  <si>
    <t>M'S UNITY FITZ RESPONSIBILI-TEE</t>
  </si>
  <si>
    <t>W'S UNITY FITZ EASY CUT RESPONSIBILI-TEE</t>
  </si>
  <si>
    <t>WHITE</t>
  </si>
  <si>
    <t>M'S L/S CHOUINARD CREST RESPONSIBILI-TEE</t>
  </si>
  <si>
    <t>BOARDSHORT LABEL FUNFARER CAP</t>
  </si>
  <si>
    <t>P-6 LABEL TRAD CAP</t>
  </si>
  <si>
    <t>RINSED GREEN</t>
  </si>
  <si>
    <t>W'S R1 P/O HOODY</t>
  </si>
  <si>
    <t>W'S R1 VEST</t>
  </si>
  <si>
    <t>W'S R1 THERMAL JKT</t>
  </si>
  <si>
    <t>W'S R1 THERMAL BOTTOMS</t>
  </si>
  <si>
    <t>M'S NOMADER SHIRT</t>
  </si>
  <si>
    <t>W'S AHNYA P/O</t>
  </si>
  <si>
    <t>W'S REGENERATIVE ORGANIC CERTIFIED COTTON ESSENTIAL HOODY</t>
  </si>
  <si>
    <t>WOOL WHITE</t>
  </si>
  <si>
    <t>DAILY TEE</t>
  </si>
  <si>
    <t>M'S L/S ESSENTIAL TEE</t>
  </si>
  <si>
    <t>TIDEPOOL BLUE</t>
  </si>
  <si>
    <t>W'S L/S RUGBY SHIRT</t>
  </si>
  <si>
    <t>WIDE STRIPE: OLD GROWTH GREEN</t>
  </si>
  <si>
    <t>W'S FJORD FLANNEL SHIRT</t>
  </si>
  <si>
    <t>OLD SPRUCE: NEST BROWN</t>
  </si>
  <si>
    <t>W'S FJORD LOFT OVERSHIRT JKT</t>
  </si>
  <si>
    <t>ALPENGLOW: OAR TAN</t>
  </si>
  <si>
    <t>CIRQUE: OLD GROWTH GREEN</t>
  </si>
  <si>
    <t>UNDYED NATURAL</t>
  </si>
  <si>
    <t>M'S CAP TW BOOT LENGTH BOTTOMS</t>
  </si>
  <si>
    <t>W'S CAP TW BOOT LENGTH BOTTOMS</t>
  </si>
  <si>
    <t>W'S CAP MW CREW</t>
  </si>
  <si>
    <t>W'S CAP MW ZIP NECK</t>
  </si>
  <si>
    <t>M'S RECYCLED WOOL-BLEND SWEATER</t>
  </si>
  <si>
    <t>FINNED: OLD GROWTH GREEN</t>
  </si>
  <si>
    <t>FINNED: TALON GOLD</t>
  </si>
  <si>
    <t>W'S RECYCLED WOOL-BLEND CREWNECK SWEATER</t>
  </si>
  <si>
    <t>DAPPLED: SUNKEN BLUE</t>
  </si>
  <si>
    <t>M'S DAILY POCKET TEE</t>
  </si>
  <si>
    <t>BIRCH WHITE</t>
  </si>
  <si>
    <t>M'S BAGGIES SHORTS - 5 IN.</t>
  </si>
  <si>
    <t>ABUNDANT BLUE</t>
  </si>
  <si>
    <t>FLOURISH: ABUNDANT BLUE</t>
  </si>
  <si>
    <t>POLLINATOR ORANGE</t>
  </si>
  <si>
    <t>WRASSE: POLLINATOR ORANGE</t>
  </si>
  <si>
    <t>W'S FUNHOGGERS SHORTS</t>
  </si>
  <si>
    <t>HEIRLOOM PEACH</t>
  </si>
  <si>
    <t>QUILTY FITZ: HEARTLEAF GREEN</t>
  </si>
  <si>
    <t>M'S BAGGIES LIGHTS - 6 IN.</t>
  </si>
  <si>
    <t>W'S POINT REYES CANVAS OVERALLS</t>
  </si>
  <si>
    <t>W'S MAIPO TANK</t>
  </si>
  <si>
    <t>WETLAND BLUE</t>
  </si>
  <si>
    <t>M'S TERRAVIA ALPINE PANTS - REG</t>
  </si>
  <si>
    <t>W'S TERRAVIA ALPINE PANTS - REG</t>
  </si>
  <si>
    <t>M'S TERRAVIA ALPINE PANTS - SHORT</t>
  </si>
  <si>
    <t>W'S NANO PUFF JKT</t>
  </si>
  <si>
    <t>M'S NANO-AIR LIGHT HYBRID JKT</t>
  </si>
  <si>
    <t>M'S NANO-AIR LIGHT HYBRID HOODY</t>
  </si>
  <si>
    <t>W'S DOWN SWEATER</t>
  </si>
  <si>
    <t>WING GREY</t>
  </si>
  <si>
    <t>W'S DOWN SWEATER HOODY</t>
  </si>
  <si>
    <t>PERMAFROST PURPLE</t>
  </si>
  <si>
    <t>W'S R1 CROSSSTRATA HOODY</t>
  </si>
  <si>
    <t>POTTERS RED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</si>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</sst>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32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8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166" fontId="27" fillId="33" borderId="0" xfId="0" applyNumberFormat="1" applyFont="1" applyFill="1" applyAlignment="1">
      <alignment horizontal="center" vertical="center" wrapText="1"/>
    </xf>
    <xf numFmtId="165" fontId="23" fillId="34" borderId="15" xfId="0" applyNumberFormat="1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165" fontId="23" fillId="34" borderId="16" xfId="0" applyNumberFormat="1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166" fontId="23" fillId="34" borderId="11" xfId="0" applyNumberFormat="1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165" fontId="23" fillId="34" borderId="17" xfId="0" applyNumberFormat="1" applyFont="1" applyFill="1" applyBorder="1" applyAlignment="1">
      <alignment horizontal="center" vertical="center" wrapText="1"/>
    </xf>
    <xf numFmtId="165" fontId="23" fillId="34" borderId="18" xfId="0" applyNumberFormat="1" applyFont="1" applyFill="1" applyBorder="1" applyAlignment="1">
      <alignment horizontal="center" vertical="center" wrapText="1"/>
    </xf>
    <xf numFmtId="165" fontId="23" fillId="34" borderId="19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416718</xdr:colOff>
      <xdr:row>116</xdr:row>
      <xdr:rowOff>47625</xdr:rowOff>
    </xdr:from>
    <xdr:to>
      <xdr:col>1</xdr:col>
      <xdr:colOff>869155</xdr:colOff>
      <xdr:row>116</xdr:row>
      <xdr:rowOff>945667</xdr:rowOff>
    </xdr:to>
    <xdr:pic>
      <xdr:nvPicPr>
        <xdr:cNvPr id="2" name="Picture 1" descr="Women's R1 Thermal Bottoms 40625">
          <a:extLst>
            <a:ext uri="{FF2B5EF4-FFF2-40B4-BE49-F238E27FC236}">
              <a16:creationId xmlns:a16="http://schemas.microsoft.com/office/drawing/2014/main" xmlns="" id="{46E0FB19-3102-4E91-9D9B-4E544E4DA4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0" r="27711"/>
        <a:stretch>
          <a:fillRect/>
        </a:stretch>
      </xdr:blipFill>
      <xdr:spPr bwMode="auto">
        <a:xfrm>
          <a:off x="1012031" y="1309688"/>
          <a:ext cx="452437" cy="89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115</xdr:row>
      <xdr:rowOff>71437</xdr:rowOff>
    </xdr:from>
    <xdr:to>
      <xdr:col>1</xdr:col>
      <xdr:colOff>881063</xdr:colOff>
      <xdr:row>115</xdr:row>
      <xdr:rowOff>892968</xdr:rowOff>
    </xdr:to>
    <xdr:pic>
      <xdr:nvPicPr>
        <xdr:cNvPr id="3" name="Picture 2" descr="Dark Ruby Patagonia R1 Thermal Jacket">
          <a:extLst>
            <a:ext uri="{FF2B5EF4-FFF2-40B4-BE49-F238E27FC236}">
              <a16:creationId xmlns:a16="http://schemas.microsoft.com/office/drawing/2014/main" xmlns="" id="{D72DA43A-8106-4E58-A09A-2F157C6F2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4" t="6179" r="9623" b="8270"/>
        <a:stretch>
          <a:fillRect/>
        </a:stretch>
      </xdr:blipFill>
      <xdr:spPr bwMode="auto">
        <a:xfrm>
          <a:off x="928688" y="111918750"/>
          <a:ext cx="547688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31</xdr:row>
      <xdr:rowOff>95250</xdr:rowOff>
    </xdr:from>
    <xdr:to>
      <xdr:col>1</xdr:col>
      <xdr:colOff>1006705</xdr:colOff>
      <xdr:row>31</xdr:row>
      <xdr:rowOff>928685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D9E4BD-C397-46F6-8298-B25AFEED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5" y="152900063"/>
          <a:ext cx="756673" cy="833435"/>
        </a:xfrm>
        <a:prstGeom prst="rect">
          <a:avLst/>
        </a:prstGeom>
      </xdr:spPr>
    </xdr:pic>
    <xdr:clientData/>
  </xdr:twoCellAnchor>
  <xdr:twoCellAnchor>
    <xdr:from>
      <xdr:col>1</xdr:col>
      <xdr:colOff>250032</xdr:colOff>
      <xdr:row>100</xdr:row>
      <xdr:rowOff>142875</xdr:rowOff>
    </xdr:from>
    <xdr:to>
      <xdr:col>1</xdr:col>
      <xdr:colOff>976313</xdr:colOff>
      <xdr:row>100</xdr:row>
      <xdr:rowOff>869156</xdr:rowOff>
    </xdr:to>
    <xdr:pic>
      <xdr:nvPicPr>
        <xdr:cNvPr id="5" name="Picture 4" descr="PATAGONIA SYNCHILLA PANTS 21665 OLGG ...">
          <a:extLst>
            <a:ext uri="{FF2B5EF4-FFF2-40B4-BE49-F238E27FC236}">
              <a16:creationId xmlns:a16="http://schemas.microsoft.com/office/drawing/2014/main" xmlns="" id="{1CFAFBB8-759B-4253-90DC-B6AF517F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78200250"/>
          <a:ext cx="726281" cy="72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309562</xdr:colOff>
      <xdr:row>68</xdr:row>
      <xdr:rowOff>142875</xdr:rowOff>
    </xdr:from>
    <xdr:to>
      <xdr:col>1</xdr:col>
      <xdr:colOff>1083469</xdr:colOff>
      <xdr:row>68</xdr:row>
      <xdr:rowOff>906364</xdr:rowOff>
    </xdr:to>
    <xdr:pic>
      <xdr:nvPicPr>
        <xdr:cNvPr id="6" name="Picture 5" descr="Patagonia Mütze PowSlayer Beanie">
          <a:extLst>
            <a:ext uri="{FF2B5EF4-FFF2-40B4-BE49-F238E27FC236}">
              <a16:creationId xmlns:a16="http://schemas.microsoft.com/office/drawing/2014/main" xmlns="" id="{0DE39A66-FE46-4FA4-AC75-A487D2B6F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2" t="5000" r="7778"/>
        <a:stretch>
          <a:fillRect/>
        </a:stretch>
      </xdr:blipFill>
      <xdr:spPr bwMode="auto">
        <a:xfrm>
          <a:off x="904875" y="100726875"/>
          <a:ext cx="773907" cy="763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10</xdr:row>
      <xdr:rowOff>59532</xdr:rowOff>
    </xdr:from>
    <xdr:to>
      <xdr:col>1</xdr:col>
      <xdr:colOff>1109248</xdr:colOff>
      <xdr:row>10</xdr:row>
      <xdr:rowOff>940594</xdr:rowOff>
    </xdr:to>
    <xdr:pic>
      <xdr:nvPicPr>
        <xdr:cNvPr id="7" name="Picture 6" descr="Patagonia Fjord Flannel Mens ...">
          <a:extLst>
            <a:ext uri="{FF2B5EF4-FFF2-40B4-BE49-F238E27FC236}">
              <a16:creationId xmlns:a16="http://schemas.microsoft.com/office/drawing/2014/main" xmlns="" id="{35B54557-E86D-8C9B-31EC-72CD5C87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321595"/>
          <a:ext cx="883029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18</xdr:row>
      <xdr:rowOff>83343</xdr:rowOff>
    </xdr:from>
    <xdr:to>
      <xdr:col>1</xdr:col>
      <xdr:colOff>1119186</xdr:colOff>
      <xdr:row>18</xdr:row>
      <xdr:rowOff>950562</xdr:rowOff>
    </xdr:to>
    <xdr:pic>
      <xdr:nvPicPr>
        <xdr:cNvPr id="8" name="Picture 7" descr="Patagonia Men's Lightweight Insulated ...">
          <a:extLst>
            <a:ext uri="{FF2B5EF4-FFF2-40B4-BE49-F238E27FC236}">
              <a16:creationId xmlns:a16="http://schemas.microsoft.com/office/drawing/2014/main" xmlns="" id="{C0DDFC93-13DF-66D1-E9FE-AD76CBEA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2369343"/>
          <a:ext cx="869155" cy="867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9</xdr:row>
      <xdr:rowOff>47625</xdr:rowOff>
    </xdr:from>
    <xdr:to>
      <xdr:col>1</xdr:col>
      <xdr:colOff>1121180</xdr:colOff>
      <xdr:row>9</xdr:row>
      <xdr:rowOff>940593</xdr:rowOff>
    </xdr:to>
    <xdr:pic>
      <xdr:nvPicPr>
        <xdr:cNvPr id="9" name="Picture 8" descr="Patagonia Men's Lightweight Insulated ...">
          <a:extLst>
            <a:ext uri="{FF2B5EF4-FFF2-40B4-BE49-F238E27FC236}">
              <a16:creationId xmlns:a16="http://schemas.microsoft.com/office/drawing/2014/main" xmlns="" id="{43DAE01A-DA21-F49A-8577-BCFA77BD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3357563"/>
          <a:ext cx="894961" cy="89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23</xdr:row>
      <xdr:rowOff>71438</xdr:rowOff>
    </xdr:from>
    <xdr:to>
      <xdr:col>1</xdr:col>
      <xdr:colOff>1097288</xdr:colOff>
      <xdr:row>23</xdr:row>
      <xdr:rowOff>928688</xdr:rowOff>
    </xdr:to>
    <xdr:pic>
      <xdr:nvPicPr>
        <xdr:cNvPr id="10" name="Picture 9" descr="Light Gust Insulated Shirt Jacket ...">
          <a:extLst>
            <a:ext uri="{FF2B5EF4-FFF2-40B4-BE49-F238E27FC236}">
              <a16:creationId xmlns:a16="http://schemas.microsoft.com/office/drawing/2014/main" xmlns="" id="{C00FCC0B-B2D1-B992-0AF0-78F4CF000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4405313"/>
          <a:ext cx="85916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226220</xdr:colOff>
      <xdr:row>132</xdr:row>
      <xdr:rowOff>47626</xdr:rowOff>
    </xdr:from>
    <xdr:to>
      <xdr:col>1</xdr:col>
      <xdr:colOff>1143000</xdr:colOff>
      <xdr:row>132</xdr:row>
      <xdr:rowOff>962364</xdr:rowOff>
    </xdr:to>
    <xdr:pic>
      <xdr:nvPicPr>
        <xdr:cNvPr id="11" name="Picture 10" descr="Downdrift Insulated Jacket ...">
          <a:extLst>
            <a:ext uri="{FF2B5EF4-FFF2-40B4-BE49-F238E27FC236}">
              <a16:creationId xmlns:a16="http://schemas.microsoft.com/office/drawing/2014/main" xmlns="" id="{AF38D42D-0B82-5468-0D00-7DC1DBD2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3" y="5405439"/>
          <a:ext cx="916780" cy="9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12</xdr:row>
      <xdr:rowOff>59532</xdr:rowOff>
    </xdr:from>
    <xdr:to>
      <xdr:col>1</xdr:col>
      <xdr:colOff>1059656</xdr:colOff>
      <xdr:row>12</xdr:row>
      <xdr:rowOff>926752</xdr:rowOff>
    </xdr:to>
    <xdr:pic>
      <xdr:nvPicPr>
        <xdr:cNvPr id="12" name="Picture 11" descr="Women's Downdrift Parka 20605">
          <a:extLst>
            <a:ext uri="{FF2B5EF4-FFF2-40B4-BE49-F238E27FC236}">
              <a16:creationId xmlns:a16="http://schemas.microsoft.com/office/drawing/2014/main" xmlns="" id="{2778F91D-4474-2FFE-FB43-8BB9B233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6441282"/>
          <a:ext cx="869156" cy="86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58</xdr:row>
      <xdr:rowOff>95249</xdr:rowOff>
    </xdr:from>
    <xdr:to>
      <xdr:col>1</xdr:col>
      <xdr:colOff>1059656</xdr:colOff>
      <xdr:row>58</xdr:row>
      <xdr:rowOff>950590</xdr:rowOff>
    </xdr:to>
    <xdr:pic>
      <xdr:nvPicPr>
        <xdr:cNvPr id="13" name="Picture 12" descr="Patagonia - Women's Downdrift Parka ...">
          <a:extLst>
            <a:ext uri="{FF2B5EF4-FFF2-40B4-BE49-F238E27FC236}">
              <a16:creationId xmlns:a16="http://schemas.microsoft.com/office/drawing/2014/main" xmlns="" id="{90A9AF6C-D0C2-4A16-70B7-0E2AC993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7500937"/>
          <a:ext cx="857250" cy="85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60</xdr:row>
      <xdr:rowOff>59532</xdr:rowOff>
    </xdr:from>
    <xdr:to>
      <xdr:col>1</xdr:col>
      <xdr:colOff>1071562</xdr:colOff>
      <xdr:row>60</xdr:row>
      <xdr:rowOff>902992</xdr:rowOff>
    </xdr:to>
    <xdr:pic>
      <xdr:nvPicPr>
        <xdr:cNvPr id="14" name="Picture 13" descr="W´s Downdrift Parka Sunken Blue / S-pat ...">
          <a:extLst>
            <a:ext uri="{FF2B5EF4-FFF2-40B4-BE49-F238E27FC236}">
              <a16:creationId xmlns:a16="http://schemas.microsoft.com/office/drawing/2014/main" xmlns="" id="{08821AEB-71BB-ADF8-6061-1AF76744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8489157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111</xdr:row>
      <xdr:rowOff>47625</xdr:rowOff>
    </xdr:from>
    <xdr:to>
      <xdr:col>1</xdr:col>
      <xdr:colOff>1107282</xdr:colOff>
      <xdr:row>111</xdr:row>
      <xdr:rowOff>962364</xdr:rowOff>
    </xdr:to>
    <xdr:pic>
      <xdr:nvPicPr>
        <xdr:cNvPr id="15" name="Picture 14" descr="Downdrift Insulated Jacket ...">
          <a:extLst>
            <a:ext uri="{FF2B5EF4-FFF2-40B4-BE49-F238E27FC236}">
              <a16:creationId xmlns:a16="http://schemas.microsoft.com/office/drawing/2014/main" xmlns="" id="{5C750AB1-5077-A23B-72CA-1E3B1CA74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4" y="9501188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56</xdr:row>
      <xdr:rowOff>83344</xdr:rowOff>
    </xdr:from>
    <xdr:to>
      <xdr:col>1</xdr:col>
      <xdr:colOff>1071562</xdr:colOff>
      <xdr:row>56</xdr:row>
      <xdr:rowOff>974323</xdr:rowOff>
    </xdr:to>
    <xdr:pic>
      <xdr:nvPicPr>
        <xdr:cNvPr id="16" name="Picture 15" descr="Downdrift Insulated Jacket ...">
          <a:extLst>
            <a:ext uri="{FF2B5EF4-FFF2-40B4-BE49-F238E27FC236}">
              <a16:creationId xmlns:a16="http://schemas.microsoft.com/office/drawing/2014/main" xmlns="" id="{E6C7ED00-ED81-1B18-5FFB-96C33F13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10560844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28</xdr:row>
      <xdr:rowOff>59531</xdr:rowOff>
    </xdr:from>
    <xdr:to>
      <xdr:col>1</xdr:col>
      <xdr:colOff>1083468</xdr:colOff>
      <xdr:row>28</xdr:row>
      <xdr:rowOff>950511</xdr:rowOff>
    </xdr:to>
    <xdr:pic>
      <xdr:nvPicPr>
        <xdr:cNvPr id="17" name="Picture 16" descr="Reversible Silent Down Jacket Black ...">
          <a:extLst>
            <a:ext uri="{FF2B5EF4-FFF2-40B4-BE49-F238E27FC236}">
              <a16:creationId xmlns:a16="http://schemas.microsoft.com/office/drawing/2014/main" xmlns="" id="{BF8AC4D2-2B14-8651-291B-CE1FB8FA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11560969"/>
          <a:ext cx="892968" cy="89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44</xdr:row>
      <xdr:rowOff>35719</xdr:rowOff>
    </xdr:from>
    <xdr:to>
      <xdr:col>1</xdr:col>
      <xdr:colOff>1142999</xdr:colOff>
      <xdr:row>44</xdr:row>
      <xdr:rowOff>974217</xdr:rowOff>
    </xdr:to>
    <xdr:pic>
      <xdr:nvPicPr>
        <xdr:cNvPr id="18" name="Picture 17" descr="Path">
          <a:extLst>
            <a:ext uri="{FF2B5EF4-FFF2-40B4-BE49-F238E27FC236}">
              <a16:creationId xmlns:a16="http://schemas.microsoft.com/office/drawing/2014/main" xmlns="" id="{AD83A364-BDDB-63FD-320C-C04DF445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2561094"/>
          <a:ext cx="940593" cy="93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19</xdr:row>
      <xdr:rowOff>59531</xdr:rowOff>
    </xdr:from>
    <xdr:to>
      <xdr:col>1</xdr:col>
      <xdr:colOff>1131093</xdr:colOff>
      <xdr:row>19</xdr:row>
      <xdr:rowOff>986150</xdr:rowOff>
    </xdr:to>
    <xdr:pic>
      <xdr:nvPicPr>
        <xdr:cNvPr id="19" name="Picture 18" descr="Downdrift Insulated Vest - Coriander ...">
          <a:extLst>
            <a:ext uri="{FF2B5EF4-FFF2-40B4-BE49-F238E27FC236}">
              <a16:creationId xmlns:a16="http://schemas.microsoft.com/office/drawing/2014/main" xmlns="" id="{CA11C664-0E29-09E3-B9EB-F8C3648F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3608844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34</xdr:row>
      <xdr:rowOff>71438</xdr:rowOff>
    </xdr:from>
    <xdr:to>
      <xdr:col>1</xdr:col>
      <xdr:colOff>1061597</xdr:colOff>
      <xdr:row>34</xdr:row>
      <xdr:rowOff>940594</xdr:rowOff>
    </xdr:to>
    <xdr:pic>
      <xdr:nvPicPr>
        <xdr:cNvPr id="20" name="Picture 19" descr="Patagonia Men's Downdrift Vest">
          <a:extLst>
            <a:ext uri="{FF2B5EF4-FFF2-40B4-BE49-F238E27FC236}">
              <a16:creationId xmlns:a16="http://schemas.microsoft.com/office/drawing/2014/main" xmlns="" id="{E7192948-A4CE-BAF5-0F01-3BC2EB79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4" y="14644688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47</xdr:row>
      <xdr:rowOff>83344</xdr:rowOff>
    </xdr:from>
    <xdr:to>
      <xdr:col>1</xdr:col>
      <xdr:colOff>1107282</xdr:colOff>
      <xdr:row>47</xdr:row>
      <xdr:rowOff>923847</xdr:rowOff>
    </xdr:to>
    <xdr:pic>
      <xdr:nvPicPr>
        <xdr:cNvPr id="21" name="Picture 20" descr="Patagonia Women's Pine Bank 3-In-1 ...">
          <a:extLst>
            <a:ext uri="{FF2B5EF4-FFF2-40B4-BE49-F238E27FC236}">
              <a16:creationId xmlns:a16="http://schemas.microsoft.com/office/drawing/2014/main" xmlns="" id="{278C7A46-7A7C-01F3-7DB3-2ED0AC54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9" y="15680532"/>
          <a:ext cx="869156" cy="840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29</xdr:row>
      <xdr:rowOff>83344</xdr:rowOff>
    </xdr:from>
    <xdr:to>
      <xdr:col>1</xdr:col>
      <xdr:colOff>1109221</xdr:colOff>
      <xdr:row>29</xdr:row>
      <xdr:rowOff>952500</xdr:rowOff>
    </xdr:to>
    <xdr:pic>
      <xdr:nvPicPr>
        <xdr:cNvPr id="22" name="Picture 21" descr="PATAGONIA W'S PINE BANK 3-IN-1 PARKA ...">
          <a:extLst>
            <a:ext uri="{FF2B5EF4-FFF2-40B4-BE49-F238E27FC236}">
              <a16:creationId xmlns:a16="http://schemas.microsoft.com/office/drawing/2014/main" xmlns="" id="{142A11B1-0462-1D2A-56F0-A2E861F3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6704469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84</xdr:row>
      <xdr:rowOff>59531</xdr:rowOff>
    </xdr:from>
    <xdr:to>
      <xdr:col>1</xdr:col>
      <xdr:colOff>1000124</xdr:colOff>
      <xdr:row>84</xdr:row>
      <xdr:rowOff>950153</xdr:rowOff>
    </xdr:to>
    <xdr:pic>
      <xdr:nvPicPr>
        <xdr:cNvPr id="23" name="Picture 22" descr="Patagonia Classic Retro-X Jacket ...">
          <a:extLst>
            <a:ext uri="{FF2B5EF4-FFF2-40B4-BE49-F238E27FC236}">
              <a16:creationId xmlns:a16="http://schemas.microsoft.com/office/drawing/2014/main" xmlns="" id="{E349EF61-BA77-3C2A-4CCB-72388811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7704594"/>
          <a:ext cx="750093" cy="89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261938</xdr:colOff>
      <xdr:row>91</xdr:row>
      <xdr:rowOff>71438</xdr:rowOff>
    </xdr:from>
    <xdr:to>
      <xdr:col>1</xdr:col>
      <xdr:colOff>1143000</xdr:colOff>
      <xdr:row>91</xdr:row>
      <xdr:rowOff>950538</xdr:rowOff>
    </xdr:to>
    <xdr:pic>
      <xdr:nvPicPr>
        <xdr:cNvPr id="24" name="Picture 23" descr="Patagonia Classic Retro-X Fleece Jacket ...">
          <a:extLst>
            <a:ext uri="{FF2B5EF4-FFF2-40B4-BE49-F238E27FC236}">
              <a16:creationId xmlns:a16="http://schemas.microsoft.com/office/drawing/2014/main" xmlns="" id="{85304801-555E-0BC6-AD11-17D87A20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8740438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226220</xdr:colOff>
      <xdr:row>149</xdr:row>
      <xdr:rowOff>59531</xdr:rowOff>
    </xdr:from>
    <xdr:to>
      <xdr:col>1</xdr:col>
      <xdr:colOff>1097316</xdr:colOff>
      <xdr:row>149</xdr:row>
      <xdr:rowOff>928687</xdr:rowOff>
    </xdr:to>
    <xdr:pic>
      <xdr:nvPicPr>
        <xdr:cNvPr id="25" name="Picture 24" descr="Wild Botanist: Wetland Blue ...">
          <a:extLst>
            <a:ext uri="{FF2B5EF4-FFF2-40B4-BE49-F238E27FC236}">
              <a16:creationId xmlns:a16="http://schemas.microsoft.com/office/drawing/2014/main" xmlns="" id="{B1AB79E7-A9CB-8FB5-3F15-5FDCD9F9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3" y="19752469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14</xdr:row>
      <xdr:rowOff>59532</xdr:rowOff>
    </xdr:from>
    <xdr:to>
      <xdr:col>1</xdr:col>
      <xdr:colOff>1143000</xdr:colOff>
      <xdr:row>14</xdr:row>
      <xdr:rowOff>998030</xdr:rowOff>
    </xdr:to>
    <xdr:pic>
      <xdr:nvPicPr>
        <xdr:cNvPr id="26" name="Picture 25" descr="Patagonia Better Sweater 1/4-Zip Fleece ...">
          <a:extLst>
            <a:ext uri="{FF2B5EF4-FFF2-40B4-BE49-F238E27FC236}">
              <a16:creationId xmlns:a16="http://schemas.microsoft.com/office/drawing/2014/main" xmlns="" id="{8C085A0B-5F16-E613-A5C8-D94D6B04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20776407"/>
          <a:ext cx="940593" cy="93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133</xdr:row>
      <xdr:rowOff>71436</xdr:rowOff>
    </xdr:from>
    <xdr:to>
      <xdr:col>1</xdr:col>
      <xdr:colOff>1128419</xdr:colOff>
      <xdr:row>133</xdr:row>
      <xdr:rowOff>964405</xdr:rowOff>
    </xdr:to>
    <xdr:pic>
      <xdr:nvPicPr>
        <xdr:cNvPr id="27" name="Picture 26" descr="Patagonia Men'S Better Sweater Jacket ...">
          <a:extLst>
            <a:ext uri="{FF2B5EF4-FFF2-40B4-BE49-F238E27FC236}">
              <a16:creationId xmlns:a16="http://schemas.microsoft.com/office/drawing/2014/main" xmlns="" id="{055C7C99-5A5F-B3FA-176D-888435C88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6" t="19531" r="12027"/>
        <a:stretch>
          <a:fillRect/>
        </a:stretch>
      </xdr:blipFill>
      <xdr:spPr bwMode="auto">
        <a:xfrm>
          <a:off x="869157" y="21812249"/>
          <a:ext cx="854575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5</xdr:row>
      <xdr:rowOff>95250</xdr:rowOff>
    </xdr:from>
    <xdr:to>
      <xdr:col>1</xdr:col>
      <xdr:colOff>1119187</xdr:colOff>
      <xdr:row>5</xdr:row>
      <xdr:rowOff>986229</xdr:rowOff>
    </xdr:to>
    <xdr:pic>
      <xdr:nvPicPr>
        <xdr:cNvPr id="28" name="Picture 27" descr="Patagonia Better Sweater Fleece Jacket ...">
          <a:extLst>
            <a:ext uri="{FF2B5EF4-FFF2-40B4-BE49-F238E27FC236}">
              <a16:creationId xmlns:a16="http://schemas.microsoft.com/office/drawing/2014/main" xmlns="" id="{95F7985A-C0DF-E822-982E-A6DEF9F1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22860000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226220</xdr:colOff>
      <xdr:row>125</xdr:row>
      <xdr:rowOff>59532</xdr:rowOff>
    </xdr:from>
    <xdr:to>
      <xdr:col>1</xdr:col>
      <xdr:colOff>1083468</xdr:colOff>
      <xdr:row>125</xdr:row>
      <xdr:rowOff>971741</xdr:rowOff>
    </xdr:to>
    <xdr:pic>
      <xdr:nvPicPr>
        <xdr:cNvPr id="29" name="Picture 28" descr="Better Sweater Vest">
          <a:extLst>
            <a:ext uri="{FF2B5EF4-FFF2-40B4-BE49-F238E27FC236}">
              <a16:creationId xmlns:a16="http://schemas.microsoft.com/office/drawing/2014/main" xmlns="" id="{B913D64F-59CD-F05C-B93A-D327424C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3" y="23848220"/>
          <a:ext cx="857248" cy="9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101</xdr:row>
      <xdr:rowOff>59531</xdr:rowOff>
    </xdr:from>
    <xdr:to>
      <xdr:col>1</xdr:col>
      <xdr:colOff>1142999</xdr:colOff>
      <xdr:row>101</xdr:row>
      <xdr:rowOff>962390</xdr:rowOff>
    </xdr:to>
    <xdr:pic>
      <xdr:nvPicPr>
        <xdr:cNvPr id="30" name="Picture 29" descr="Patagonia Windshadow Jacket Deer Brown ...">
          <a:extLst>
            <a:ext uri="{FF2B5EF4-FFF2-40B4-BE49-F238E27FC236}">
              <a16:creationId xmlns:a16="http://schemas.microsoft.com/office/drawing/2014/main" xmlns="" id="{A356B83E-C5A8-955A-10BA-B6CA0454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24872156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261938</xdr:colOff>
      <xdr:row>129</xdr:row>
      <xdr:rowOff>35719</xdr:rowOff>
    </xdr:from>
    <xdr:to>
      <xdr:col>1</xdr:col>
      <xdr:colOff>1012031</xdr:colOff>
      <xdr:row>129</xdr:row>
      <xdr:rowOff>970997</xdr:rowOff>
    </xdr:to>
    <xdr:pic>
      <xdr:nvPicPr>
        <xdr:cNvPr id="31" name="Picture 30" descr="Windshadow Waterproof Jacket ...">
          <a:extLst>
            <a:ext uri="{FF2B5EF4-FFF2-40B4-BE49-F238E27FC236}">
              <a16:creationId xmlns:a16="http://schemas.microsoft.com/office/drawing/2014/main" xmlns="" id="{34B121A0-D94B-B6B5-812B-E9CE8E25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5872282"/>
          <a:ext cx="750093" cy="93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11</xdr:row>
      <xdr:rowOff>95250</xdr:rowOff>
    </xdr:from>
    <xdr:to>
      <xdr:col>1</xdr:col>
      <xdr:colOff>1097315</xdr:colOff>
      <xdr:row>11</xdr:row>
      <xdr:rowOff>964406</xdr:rowOff>
    </xdr:to>
    <xdr:pic>
      <xdr:nvPicPr>
        <xdr:cNvPr id="32" name="Picture 31" descr="Patagonia Windshadow Parka (Basin Green ...">
          <a:extLst>
            <a:ext uri="{FF2B5EF4-FFF2-40B4-BE49-F238E27FC236}">
              <a16:creationId xmlns:a16="http://schemas.microsoft.com/office/drawing/2014/main" xmlns="" id="{E9BE904B-40D9-04A9-E690-C6519FD0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26955750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27</xdr:row>
      <xdr:rowOff>107156</xdr:rowOff>
    </xdr:from>
    <xdr:to>
      <xdr:col>1</xdr:col>
      <xdr:colOff>1083468</xdr:colOff>
      <xdr:row>27</xdr:row>
      <xdr:rowOff>962496</xdr:rowOff>
    </xdr:to>
    <xdr:pic>
      <xdr:nvPicPr>
        <xdr:cNvPr id="33" name="Picture 32" descr="Patagonia Men's Windshadow Waterproof Parka">
          <a:extLst>
            <a:ext uri="{FF2B5EF4-FFF2-40B4-BE49-F238E27FC236}">
              <a16:creationId xmlns:a16="http://schemas.microsoft.com/office/drawing/2014/main" xmlns="" id="{7FD90BEB-EC2B-3347-D36F-36090776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27991594"/>
          <a:ext cx="857249" cy="85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59</xdr:row>
      <xdr:rowOff>71437</xdr:rowOff>
    </xdr:from>
    <xdr:to>
      <xdr:col>1</xdr:col>
      <xdr:colOff>1059656</xdr:colOff>
      <xdr:row>59</xdr:row>
      <xdr:rowOff>926778</xdr:rowOff>
    </xdr:to>
    <xdr:pic>
      <xdr:nvPicPr>
        <xdr:cNvPr id="34" name="Picture 33" descr="Jackson Glacier Rain Jacket ...">
          <a:extLst>
            <a:ext uri="{FF2B5EF4-FFF2-40B4-BE49-F238E27FC236}">
              <a16:creationId xmlns:a16="http://schemas.microsoft.com/office/drawing/2014/main" xmlns="" id="{4C68DB60-0AC6-42F0-A2CB-9F1F12B2F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28979812"/>
          <a:ext cx="857250" cy="85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21</xdr:row>
      <xdr:rowOff>35719</xdr:rowOff>
    </xdr:from>
    <xdr:to>
      <xdr:col>1</xdr:col>
      <xdr:colOff>1071562</xdr:colOff>
      <xdr:row>21</xdr:row>
      <xdr:rowOff>980508</xdr:rowOff>
    </xdr:to>
    <xdr:pic>
      <xdr:nvPicPr>
        <xdr:cNvPr id="35" name="Picture 34" descr="New Navy Men's Jackson Glacier Rain Jacket">
          <a:extLst>
            <a:ext uri="{FF2B5EF4-FFF2-40B4-BE49-F238E27FC236}">
              <a16:creationId xmlns:a16="http://schemas.microsoft.com/office/drawing/2014/main" xmlns="" id="{E29223C5-EEA7-1A4F-8FB6-1A2197D3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9" y="29968032"/>
          <a:ext cx="833436" cy="94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226218</xdr:colOff>
      <xdr:row>94</xdr:row>
      <xdr:rowOff>107156</xdr:rowOff>
    </xdr:from>
    <xdr:to>
      <xdr:col>1</xdr:col>
      <xdr:colOff>1059655</xdr:colOff>
      <xdr:row>94</xdr:row>
      <xdr:rowOff>938737</xdr:rowOff>
    </xdr:to>
    <xdr:pic>
      <xdr:nvPicPr>
        <xdr:cNvPr id="36" name="Picture 35" descr="Patagonia Cotton Down Jacket | Patagonia NL">
          <a:extLst>
            <a:ext uri="{FF2B5EF4-FFF2-40B4-BE49-F238E27FC236}">
              <a16:creationId xmlns:a16="http://schemas.microsoft.com/office/drawing/2014/main" xmlns="" id="{C0B98576-7BC2-24FE-8A75-89F4D02F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" y="31063406"/>
          <a:ext cx="833437" cy="8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16</xdr:row>
      <xdr:rowOff>95250</xdr:rowOff>
    </xdr:from>
    <xdr:to>
      <xdr:col>1</xdr:col>
      <xdr:colOff>1009798</xdr:colOff>
      <xdr:row>16</xdr:row>
      <xdr:rowOff>928687</xdr:rowOff>
    </xdr:to>
    <xdr:pic>
      <xdr:nvPicPr>
        <xdr:cNvPr id="37" name="Picture 36" descr="Patagonia Cotton Down Funktionsjacke ...">
          <a:extLst>
            <a:ext uri="{FF2B5EF4-FFF2-40B4-BE49-F238E27FC236}">
              <a16:creationId xmlns:a16="http://schemas.microsoft.com/office/drawing/2014/main" xmlns="" id="{8F1E0282-066E-BFBA-63EA-05EC9340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32075438"/>
          <a:ext cx="724048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138</xdr:row>
      <xdr:rowOff>95250</xdr:rowOff>
    </xdr:from>
    <xdr:to>
      <xdr:col>1</xdr:col>
      <xdr:colOff>1121127</xdr:colOff>
      <xdr:row>138</xdr:row>
      <xdr:rowOff>964406</xdr:rowOff>
    </xdr:to>
    <xdr:pic>
      <xdr:nvPicPr>
        <xdr:cNvPr id="38" name="Picture 37" descr="Patagonia - Cotton Down Jkt - Old ...">
          <a:extLst>
            <a:ext uri="{FF2B5EF4-FFF2-40B4-BE49-F238E27FC236}">
              <a16:creationId xmlns:a16="http://schemas.microsoft.com/office/drawing/2014/main" xmlns="" id="{A3D6ED94-3177-54CD-4FC6-94B429FC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33099375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54</xdr:row>
      <xdr:rowOff>59531</xdr:rowOff>
    </xdr:from>
    <xdr:to>
      <xdr:col>1</xdr:col>
      <xdr:colOff>1109300</xdr:colOff>
      <xdr:row>54</xdr:row>
      <xdr:rowOff>964405</xdr:rowOff>
    </xdr:to>
    <xdr:pic>
      <xdr:nvPicPr>
        <xdr:cNvPr id="39" name="Picture 38" descr="Women's Patagonia Cotton Down Parka ...">
          <a:extLst>
            <a:ext uri="{FF2B5EF4-FFF2-40B4-BE49-F238E27FC236}">
              <a16:creationId xmlns:a16="http://schemas.microsoft.com/office/drawing/2014/main" xmlns="" id="{28A51DE7-28B5-2CF3-D876-A19948B3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34087594"/>
          <a:ext cx="906894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226218</xdr:colOff>
      <xdr:row>22</xdr:row>
      <xdr:rowOff>47625</xdr:rowOff>
    </xdr:from>
    <xdr:to>
      <xdr:col>1</xdr:col>
      <xdr:colOff>1133113</xdr:colOff>
      <xdr:row>22</xdr:row>
      <xdr:rowOff>952500</xdr:rowOff>
    </xdr:to>
    <xdr:pic>
      <xdr:nvPicPr>
        <xdr:cNvPr id="40" name="Picture 39" descr="Patagonia Women's Cotton Down Parka ...">
          <a:extLst>
            <a:ext uri="{FF2B5EF4-FFF2-40B4-BE49-F238E27FC236}">
              <a16:creationId xmlns:a16="http://schemas.microsoft.com/office/drawing/2014/main" xmlns="" id="{4DCEC1E2-E5E1-1761-FA5B-C17CA5C65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" y="35099625"/>
          <a:ext cx="90689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261937</xdr:colOff>
      <xdr:row>4</xdr:row>
      <xdr:rowOff>59529</xdr:rowOff>
    </xdr:from>
    <xdr:to>
      <xdr:col>1</xdr:col>
      <xdr:colOff>1095375</xdr:colOff>
      <xdr:row>4</xdr:row>
      <xdr:rowOff>979962</xdr:rowOff>
    </xdr:to>
    <xdr:pic>
      <xdr:nvPicPr>
        <xdr:cNvPr id="41" name="Picture 40" descr="Patagonia Isthmus Water-Repellent Men's ...">
          <a:extLst>
            <a:ext uri="{FF2B5EF4-FFF2-40B4-BE49-F238E27FC236}">
              <a16:creationId xmlns:a16="http://schemas.microsoft.com/office/drawing/2014/main" xmlns="" id="{18CF30DB-EF78-4586-0EF0-F53BB726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345529"/>
          <a:ext cx="833438" cy="92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226218</xdr:colOff>
      <xdr:row>89</xdr:row>
      <xdr:rowOff>59531</xdr:rowOff>
    </xdr:from>
    <xdr:to>
      <xdr:col>1</xdr:col>
      <xdr:colOff>1095374</xdr:colOff>
      <xdr:row>89</xdr:row>
      <xdr:rowOff>926751</xdr:rowOff>
    </xdr:to>
    <xdr:pic>
      <xdr:nvPicPr>
        <xdr:cNvPr id="42" name="Picture 41" descr="M's Jackson Glacier Parka 27911">
          <a:extLst>
            <a:ext uri="{FF2B5EF4-FFF2-40B4-BE49-F238E27FC236}">
              <a16:creationId xmlns:a16="http://schemas.microsoft.com/office/drawing/2014/main" xmlns="" id="{7AB61482-D5BA-3E10-B24A-2DE92976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" y="37159406"/>
          <a:ext cx="869156" cy="86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78</xdr:row>
      <xdr:rowOff>59533</xdr:rowOff>
    </xdr:from>
    <xdr:to>
      <xdr:col>1</xdr:col>
      <xdr:colOff>1133061</xdr:colOff>
      <xdr:row>78</xdr:row>
      <xdr:rowOff>940595</xdr:rowOff>
    </xdr:to>
    <xdr:pic>
      <xdr:nvPicPr>
        <xdr:cNvPr id="43" name="Picture 42" descr="Patagonia®男款Jackson Glacier Parka 羽 ...">
          <a:extLst>
            <a:ext uri="{FF2B5EF4-FFF2-40B4-BE49-F238E27FC236}">
              <a16:creationId xmlns:a16="http://schemas.microsoft.com/office/drawing/2014/main" xmlns="" id="{3E540ED9-E3E0-A434-BCA5-1249182A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38183346"/>
          <a:ext cx="883029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26</xdr:row>
      <xdr:rowOff>71438</xdr:rowOff>
    </xdr:from>
    <xdr:to>
      <xdr:col>1</xdr:col>
      <xdr:colOff>1083468</xdr:colOff>
      <xdr:row>26</xdr:row>
      <xdr:rowOff>974298</xdr:rowOff>
    </xdr:to>
    <xdr:pic>
      <xdr:nvPicPr>
        <xdr:cNvPr id="44" name="Picture 43" descr="Patagonia Women's Jackson Glacier ...">
          <a:extLst>
            <a:ext uri="{FF2B5EF4-FFF2-40B4-BE49-F238E27FC236}">
              <a16:creationId xmlns:a16="http://schemas.microsoft.com/office/drawing/2014/main" xmlns="" id="{A15DCB20-ACFD-F481-C157-B92598D8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" y="39219188"/>
          <a:ext cx="904875" cy="90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51</xdr:row>
      <xdr:rowOff>59530</xdr:rowOff>
    </xdr:from>
    <xdr:to>
      <xdr:col>1</xdr:col>
      <xdr:colOff>1131093</xdr:colOff>
      <xdr:row>51</xdr:row>
      <xdr:rowOff>974269</xdr:rowOff>
    </xdr:to>
    <xdr:pic>
      <xdr:nvPicPr>
        <xdr:cNvPr id="45" name="Picture 44" descr="Jackson Glacier Waterproof Down Jacket ...">
          <a:extLst>
            <a:ext uri="{FF2B5EF4-FFF2-40B4-BE49-F238E27FC236}">
              <a16:creationId xmlns:a16="http://schemas.microsoft.com/office/drawing/2014/main" xmlns="" id="{AF97EF10-2A1A-AAAB-E4B4-1B350B1F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0231218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92</xdr:row>
      <xdr:rowOff>59531</xdr:rowOff>
    </xdr:from>
    <xdr:to>
      <xdr:col>1</xdr:col>
      <xdr:colOff>1119187</xdr:colOff>
      <xdr:row>92</xdr:row>
      <xdr:rowOff>974270</xdr:rowOff>
    </xdr:to>
    <xdr:pic>
      <xdr:nvPicPr>
        <xdr:cNvPr id="46" name="Picture 45" descr="Women's Silent Down Long Parka 27945">
          <a:extLst>
            <a:ext uri="{FF2B5EF4-FFF2-40B4-BE49-F238E27FC236}">
              <a16:creationId xmlns:a16="http://schemas.microsoft.com/office/drawing/2014/main" xmlns="" id="{5AFF403A-22B9-BDD6-925F-2DBD1DBF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41255156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106</xdr:row>
      <xdr:rowOff>59531</xdr:rowOff>
    </xdr:from>
    <xdr:to>
      <xdr:col>1</xdr:col>
      <xdr:colOff>1059656</xdr:colOff>
      <xdr:row>106</xdr:row>
      <xdr:rowOff>938631</xdr:rowOff>
    </xdr:to>
    <xdr:pic>
      <xdr:nvPicPr>
        <xdr:cNvPr id="47" name="Picture 46" descr="Women's Insulated Jackets">
          <a:extLst>
            <a:ext uri="{FF2B5EF4-FFF2-40B4-BE49-F238E27FC236}">
              <a16:creationId xmlns:a16="http://schemas.microsoft.com/office/drawing/2014/main" xmlns="" id="{3FD278F7-D625-E343-B4C3-B78D8918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42279094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43</xdr:row>
      <xdr:rowOff>59531</xdr:rowOff>
    </xdr:from>
    <xdr:to>
      <xdr:col>1</xdr:col>
      <xdr:colOff>1133140</xdr:colOff>
      <xdr:row>43</xdr:row>
      <xdr:rowOff>976312</xdr:rowOff>
    </xdr:to>
    <xdr:pic>
      <xdr:nvPicPr>
        <xdr:cNvPr id="48" name="Picture 47" descr="Patagonia Tres 3-in-1 Parka Old Growth ...">
          <a:extLst>
            <a:ext uri="{FF2B5EF4-FFF2-40B4-BE49-F238E27FC236}">
              <a16:creationId xmlns:a16="http://schemas.microsoft.com/office/drawing/2014/main" xmlns="" id="{2E846721-DD69-6BE2-A177-D4FB85C2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43303031"/>
          <a:ext cx="91882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112</xdr:row>
      <xdr:rowOff>71437</xdr:rowOff>
    </xdr:from>
    <xdr:to>
      <xdr:col>1</xdr:col>
      <xdr:colOff>1083468</xdr:colOff>
      <xdr:row>112</xdr:row>
      <xdr:rowOff>914897</xdr:rowOff>
    </xdr:to>
    <xdr:pic>
      <xdr:nvPicPr>
        <xdr:cNvPr id="49" name="Picture 48" descr="Patagonia Women's Tres 3-in-1 Parka ...">
          <a:extLst>
            <a:ext uri="{FF2B5EF4-FFF2-40B4-BE49-F238E27FC236}">
              <a16:creationId xmlns:a16="http://schemas.microsoft.com/office/drawing/2014/main" xmlns="" id="{E440E318-1FBD-BEA4-22F4-980F7442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44338875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95</xdr:row>
      <xdr:rowOff>71438</xdr:rowOff>
    </xdr:from>
    <xdr:to>
      <xdr:col>1</xdr:col>
      <xdr:colOff>1109274</xdr:colOff>
      <xdr:row>95</xdr:row>
      <xdr:rowOff>964407</xdr:rowOff>
    </xdr:to>
    <xdr:pic>
      <xdr:nvPicPr>
        <xdr:cNvPr id="50" name="Picture 49" descr="Women's Patagonia Recycled Down Sweater ...">
          <a:extLst>
            <a:ext uri="{FF2B5EF4-FFF2-40B4-BE49-F238E27FC236}">
              <a16:creationId xmlns:a16="http://schemas.microsoft.com/office/drawing/2014/main" xmlns="" id="{C8F3483E-E259-4C6B-1432-D76CDFFC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362813"/>
          <a:ext cx="894962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63</xdr:row>
      <xdr:rowOff>59531</xdr:rowOff>
    </xdr:from>
    <xdr:to>
      <xdr:col>1</xdr:col>
      <xdr:colOff>1023936</xdr:colOff>
      <xdr:row>63</xdr:row>
      <xdr:rowOff>1004320</xdr:rowOff>
    </xdr:to>
    <xdr:pic>
      <xdr:nvPicPr>
        <xdr:cNvPr id="51" name="Picture 50" descr="Recycled Down Sweater Parka ...">
          <a:extLst>
            <a:ext uri="{FF2B5EF4-FFF2-40B4-BE49-F238E27FC236}">
              <a16:creationId xmlns:a16="http://schemas.microsoft.com/office/drawing/2014/main" xmlns="" id="{3E66169B-312B-680D-68BC-1BF7FC53A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8" y="46374844"/>
          <a:ext cx="690561" cy="94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64</xdr:row>
      <xdr:rowOff>47625</xdr:rowOff>
    </xdr:from>
    <xdr:to>
      <xdr:col>1</xdr:col>
      <xdr:colOff>1071562</xdr:colOff>
      <xdr:row>64</xdr:row>
      <xdr:rowOff>926725</xdr:rowOff>
    </xdr:to>
    <xdr:pic>
      <xdr:nvPicPr>
        <xdr:cNvPr id="52" name="Picture 51" descr="Patagonia Beanie Hat | Patagonia IE">
          <a:extLst>
            <a:ext uri="{FF2B5EF4-FFF2-40B4-BE49-F238E27FC236}">
              <a16:creationId xmlns:a16="http://schemas.microsoft.com/office/drawing/2014/main" xmlns="" id="{A192FE15-A319-7E9F-848B-E74FE26A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47386875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65</xdr:row>
      <xdr:rowOff>59531</xdr:rowOff>
    </xdr:from>
    <xdr:to>
      <xdr:col>1</xdr:col>
      <xdr:colOff>1121233</xdr:colOff>
      <xdr:row>65</xdr:row>
      <xdr:rowOff>976312</xdr:rowOff>
    </xdr:to>
    <xdr:pic>
      <xdr:nvPicPr>
        <xdr:cNvPr id="53" name="Picture 52" descr="Patagonia Fishermans Rolled Beanie CEBK ...">
          <a:extLst>
            <a:ext uri="{FF2B5EF4-FFF2-40B4-BE49-F238E27FC236}">
              <a16:creationId xmlns:a16="http://schemas.microsoft.com/office/drawing/2014/main" xmlns="" id="{19FD0DF7-9692-EB52-B7C6-0088F5FE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48422719"/>
          <a:ext cx="91882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85</xdr:row>
      <xdr:rowOff>47625</xdr:rowOff>
    </xdr:from>
    <xdr:to>
      <xdr:col>1</xdr:col>
      <xdr:colOff>1143000</xdr:colOff>
      <xdr:row>85</xdr:row>
      <xdr:rowOff>962364</xdr:rowOff>
    </xdr:to>
    <xdr:pic>
      <xdr:nvPicPr>
        <xdr:cNvPr id="54" name="Picture 53" descr="파타고니아 여성 P-6 로고 리스판서빌리티 ...">
          <a:extLst>
            <a:ext uri="{FF2B5EF4-FFF2-40B4-BE49-F238E27FC236}">
              <a16:creationId xmlns:a16="http://schemas.microsoft.com/office/drawing/2014/main" xmlns="" id="{AE6447B0-CF99-254D-0C81-DC561F3B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49434750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142</xdr:row>
      <xdr:rowOff>83343</xdr:rowOff>
    </xdr:from>
    <xdr:to>
      <xdr:col>1</xdr:col>
      <xdr:colOff>1071562</xdr:colOff>
      <xdr:row>142</xdr:row>
      <xdr:rowOff>914924</xdr:rowOff>
    </xdr:to>
    <xdr:pic>
      <xdr:nvPicPr>
        <xdr:cNvPr id="55" name="Picture 54" descr="PATAGONIA P-6 LOGO RESPONSIBILI-TEE">
          <a:extLst>
            <a:ext uri="{FF2B5EF4-FFF2-40B4-BE49-F238E27FC236}">
              <a16:creationId xmlns:a16="http://schemas.microsoft.com/office/drawing/2014/main" xmlns="" id="{6F9A93C5-29EC-52C8-5D34-7DB34DAC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50494406"/>
          <a:ext cx="833437" cy="8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117</xdr:row>
      <xdr:rowOff>59531</xdr:rowOff>
    </xdr:from>
    <xdr:to>
      <xdr:col>1</xdr:col>
      <xdr:colOff>1133088</xdr:colOff>
      <xdr:row>117</xdr:row>
      <xdr:rowOff>952500</xdr:rowOff>
    </xdr:to>
    <xdr:pic>
      <xdr:nvPicPr>
        <xdr:cNvPr id="56" name="Picture 55" descr="R1® Air Fleece Midlayer Full-Zip Hoody ...">
          <a:extLst>
            <a:ext uri="{FF2B5EF4-FFF2-40B4-BE49-F238E27FC236}">
              <a16:creationId xmlns:a16="http://schemas.microsoft.com/office/drawing/2014/main" xmlns="" id="{2D3F7068-C488-7C28-A929-D98DDFC6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9" y="51494531"/>
          <a:ext cx="894962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118</xdr:row>
      <xdr:rowOff>119063</xdr:rowOff>
    </xdr:from>
    <xdr:to>
      <xdr:col>1</xdr:col>
      <xdr:colOff>1059656</xdr:colOff>
      <xdr:row>118</xdr:row>
      <xdr:rowOff>938765</xdr:rowOff>
    </xdr:to>
    <xdr:pic>
      <xdr:nvPicPr>
        <xdr:cNvPr id="57" name="Picture 56" descr="R1® Air Fleece Full-Zip Hoody ...">
          <a:extLst>
            <a:ext uri="{FF2B5EF4-FFF2-40B4-BE49-F238E27FC236}">
              <a16:creationId xmlns:a16="http://schemas.microsoft.com/office/drawing/2014/main" xmlns="" id="{D4D246E2-8668-4065-F1C8-B839C6D5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52578001"/>
          <a:ext cx="821531" cy="819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261939</xdr:colOff>
      <xdr:row>80</xdr:row>
      <xdr:rowOff>83344</xdr:rowOff>
    </xdr:from>
    <xdr:to>
      <xdr:col>1</xdr:col>
      <xdr:colOff>1012031</xdr:colOff>
      <xdr:row>80</xdr:row>
      <xdr:rowOff>899985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3933E916-E0B6-271F-439E-9036D7AC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57252" y="53566219"/>
          <a:ext cx="750092" cy="816641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120</xdr:row>
      <xdr:rowOff>59531</xdr:rowOff>
    </xdr:from>
    <xdr:to>
      <xdr:col>1</xdr:col>
      <xdr:colOff>1059656</xdr:colOff>
      <xdr:row>120</xdr:row>
      <xdr:rowOff>938631</xdr:rowOff>
    </xdr:to>
    <xdr:pic>
      <xdr:nvPicPr>
        <xdr:cNvPr id="59" name="Picture 58" descr="Patagonia M's L/S LW Fjord Flannel ...">
          <a:extLst>
            <a:ext uri="{FF2B5EF4-FFF2-40B4-BE49-F238E27FC236}">
              <a16:creationId xmlns:a16="http://schemas.microsoft.com/office/drawing/2014/main" xmlns="" id="{6E63B0A8-62C8-E5BB-E113-9B20971C8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54566344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150</xdr:row>
      <xdr:rowOff>83344</xdr:rowOff>
    </xdr:from>
    <xdr:to>
      <xdr:col>1</xdr:col>
      <xdr:colOff>1073485</xdr:colOff>
      <xdr:row>150</xdr:row>
      <xdr:rowOff>940594</xdr:rowOff>
    </xdr:to>
    <xdr:pic>
      <xdr:nvPicPr>
        <xdr:cNvPr id="60" name="Picture 59" descr="Men's Long-Sleeved Capilene® Cool Daily ...">
          <a:extLst>
            <a:ext uri="{FF2B5EF4-FFF2-40B4-BE49-F238E27FC236}">
              <a16:creationId xmlns:a16="http://schemas.microsoft.com/office/drawing/2014/main" xmlns="" id="{0BC291AF-B6EC-C12B-87B4-187771DD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55614094"/>
          <a:ext cx="859172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145</xdr:row>
      <xdr:rowOff>59531</xdr:rowOff>
    </xdr:from>
    <xdr:to>
      <xdr:col>1</xdr:col>
      <xdr:colOff>1131094</xdr:colOff>
      <xdr:row>145</xdr:row>
      <xdr:rowOff>950510</xdr:rowOff>
    </xdr:to>
    <xdr:pic>
      <xdr:nvPicPr>
        <xdr:cNvPr id="61" name="Picture 60" descr="Patagonia Long-Sleeve Capilene Cool ...">
          <a:extLst>
            <a:ext uri="{FF2B5EF4-FFF2-40B4-BE49-F238E27FC236}">
              <a16:creationId xmlns:a16="http://schemas.microsoft.com/office/drawing/2014/main" xmlns="" id="{6B9EBA2D-0FDD-3E56-8925-530D35AD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9" y="56614219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57</xdr:row>
      <xdr:rowOff>59531</xdr:rowOff>
    </xdr:from>
    <xdr:to>
      <xdr:col>1</xdr:col>
      <xdr:colOff>1154906</xdr:colOff>
      <xdr:row>57</xdr:row>
      <xdr:rowOff>986150</xdr:rowOff>
    </xdr:to>
    <xdr:pic>
      <xdr:nvPicPr>
        <xdr:cNvPr id="62" name="Picture 61" descr="Patagonia Men's Capilene® Cool Daily ...">
          <a:extLst>
            <a:ext uri="{FF2B5EF4-FFF2-40B4-BE49-F238E27FC236}">
              <a16:creationId xmlns:a16="http://schemas.microsoft.com/office/drawing/2014/main" xmlns="" id="{199F5008-8065-3EAC-4C84-B3401EC2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57638156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66</xdr:row>
      <xdr:rowOff>59531</xdr:rowOff>
    </xdr:from>
    <xdr:to>
      <xdr:col>1</xdr:col>
      <xdr:colOff>1095375</xdr:colOff>
      <xdr:row>66</xdr:row>
      <xdr:rowOff>902992</xdr:rowOff>
    </xdr:to>
    <xdr:pic>
      <xdr:nvPicPr>
        <xdr:cNvPr id="63" name="Picture 62" descr="Patagonia Worn Wear Repair Roll (Black ...">
          <a:extLst>
            <a:ext uri="{FF2B5EF4-FFF2-40B4-BE49-F238E27FC236}">
              <a16:creationId xmlns:a16="http://schemas.microsoft.com/office/drawing/2014/main" xmlns="" id="{EAB7FB75-ECA1-144D-8A7B-EFEAB815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58662094"/>
          <a:ext cx="845343" cy="843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143</xdr:row>
      <xdr:rowOff>47625</xdr:rowOff>
    </xdr:from>
    <xdr:to>
      <xdr:col>1</xdr:col>
      <xdr:colOff>1083467</xdr:colOff>
      <xdr:row>143</xdr:row>
      <xdr:rowOff>950484</xdr:rowOff>
    </xdr:to>
    <xdr:pic>
      <xdr:nvPicPr>
        <xdr:cNvPr id="64" name="Picture 63" descr="R2® TechFace Hoody - Clement Blue">
          <a:extLst>
            <a:ext uri="{FF2B5EF4-FFF2-40B4-BE49-F238E27FC236}">
              <a16:creationId xmlns:a16="http://schemas.microsoft.com/office/drawing/2014/main" xmlns="" id="{3825E57C-071B-29F3-76B4-1FAD79F8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" y="59674125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214311</xdr:colOff>
      <xdr:row>42</xdr:row>
      <xdr:rowOff>59532</xdr:rowOff>
    </xdr:from>
    <xdr:to>
      <xdr:col>1</xdr:col>
      <xdr:colOff>1119186</xdr:colOff>
      <xdr:row>42</xdr:row>
      <xdr:rowOff>962392</xdr:rowOff>
    </xdr:to>
    <xdr:pic>
      <xdr:nvPicPr>
        <xdr:cNvPr id="65" name="Picture 64" descr="Boulder Fork Rain Jacket ...">
          <a:extLst>
            <a:ext uri="{FF2B5EF4-FFF2-40B4-BE49-F238E27FC236}">
              <a16:creationId xmlns:a16="http://schemas.microsoft.com/office/drawing/2014/main" xmlns="" id="{3C57352F-8B61-2FFF-071A-729FBD62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60709970"/>
          <a:ext cx="904875" cy="90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126</xdr:row>
      <xdr:rowOff>71437</xdr:rowOff>
    </xdr:from>
    <xdr:to>
      <xdr:col>1</xdr:col>
      <xdr:colOff>1061544</xdr:colOff>
      <xdr:row>126</xdr:row>
      <xdr:rowOff>916781</xdr:rowOff>
    </xdr:to>
    <xdr:pic>
      <xdr:nvPicPr>
        <xdr:cNvPr id="66" name="Picture 65" descr="Torrentshell 3L Rain Jacket ...">
          <a:extLst>
            <a:ext uri="{FF2B5EF4-FFF2-40B4-BE49-F238E27FC236}">
              <a16:creationId xmlns:a16="http://schemas.microsoft.com/office/drawing/2014/main" xmlns="" id="{6AD23A1F-74D2-C11A-A3A2-3C1B5AF8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61745812"/>
          <a:ext cx="847231" cy="84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146</xdr:row>
      <xdr:rowOff>119062</xdr:rowOff>
    </xdr:from>
    <xdr:to>
      <xdr:col>1</xdr:col>
      <xdr:colOff>1071562</xdr:colOff>
      <xdr:row>146</xdr:row>
      <xdr:rowOff>938764</xdr:rowOff>
    </xdr:to>
    <xdr:pic>
      <xdr:nvPicPr>
        <xdr:cNvPr id="67" name="Picture 66" descr="Patagonia Torrentshell 3L Rain Jacket ...">
          <a:extLst>
            <a:ext uri="{FF2B5EF4-FFF2-40B4-BE49-F238E27FC236}">
              <a16:creationId xmlns:a16="http://schemas.microsoft.com/office/drawing/2014/main" xmlns="" id="{DF679CFA-B0CE-04A0-B224-D5DEBADB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62817375"/>
          <a:ext cx="821531" cy="819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147</xdr:row>
      <xdr:rowOff>71437</xdr:rowOff>
    </xdr:from>
    <xdr:to>
      <xdr:col>1</xdr:col>
      <xdr:colOff>1035843</xdr:colOff>
      <xdr:row>147</xdr:row>
      <xdr:rowOff>914897</xdr:rowOff>
    </xdr:to>
    <xdr:pic>
      <xdr:nvPicPr>
        <xdr:cNvPr id="68" name="Picture 67" descr="Torrentshell 3L Rain Jacket - Patagonia ...">
          <a:extLst>
            <a:ext uri="{FF2B5EF4-FFF2-40B4-BE49-F238E27FC236}">
              <a16:creationId xmlns:a16="http://schemas.microsoft.com/office/drawing/2014/main" xmlns="" id="{05ECBD88-4D99-94E1-4FC7-1BCC0120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63793687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35</xdr:row>
      <xdr:rowOff>83344</xdr:rowOff>
    </xdr:from>
    <xdr:to>
      <xdr:col>1</xdr:col>
      <xdr:colOff>1119187</xdr:colOff>
      <xdr:row>35</xdr:row>
      <xdr:rowOff>974323</xdr:rowOff>
    </xdr:to>
    <xdr:pic>
      <xdr:nvPicPr>
        <xdr:cNvPr id="69" name="Picture 68" descr="Patagonia Torrentshell 3L Rain Jacket ...">
          <a:extLst>
            <a:ext uri="{FF2B5EF4-FFF2-40B4-BE49-F238E27FC236}">
              <a16:creationId xmlns:a16="http://schemas.microsoft.com/office/drawing/2014/main" xmlns="" id="{12AB30AB-EB70-5976-D7EF-0524D98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64829532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88</xdr:row>
      <xdr:rowOff>83343</xdr:rowOff>
    </xdr:from>
    <xdr:to>
      <xdr:col>1</xdr:col>
      <xdr:colOff>1095374</xdr:colOff>
      <xdr:row>88</xdr:row>
      <xdr:rowOff>962443</xdr:rowOff>
    </xdr:to>
    <xdr:pic>
      <xdr:nvPicPr>
        <xdr:cNvPr id="70" name="Picture 69" descr="Torrentshell 3L Rain Jacket ...">
          <a:extLst>
            <a:ext uri="{FF2B5EF4-FFF2-40B4-BE49-F238E27FC236}">
              <a16:creationId xmlns:a16="http://schemas.microsoft.com/office/drawing/2014/main" xmlns="" id="{6B19D4C2-212F-5FAF-4947-EC1B292C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5853468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99</xdr:row>
      <xdr:rowOff>59530</xdr:rowOff>
    </xdr:from>
    <xdr:to>
      <xdr:col>1</xdr:col>
      <xdr:colOff>1119187</xdr:colOff>
      <xdr:row>99</xdr:row>
      <xdr:rowOff>962389</xdr:rowOff>
    </xdr:to>
    <xdr:pic>
      <xdr:nvPicPr>
        <xdr:cNvPr id="71" name="Picture 70" descr="Hi-Loft Nano Puff® Insulated Hoody ...">
          <a:extLst>
            <a:ext uri="{FF2B5EF4-FFF2-40B4-BE49-F238E27FC236}">
              <a16:creationId xmlns:a16="http://schemas.microsoft.com/office/drawing/2014/main" xmlns="" id="{048C427A-96BC-377F-232E-3D9A50A9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66853593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297657</xdr:colOff>
      <xdr:row>127</xdr:row>
      <xdr:rowOff>83344</xdr:rowOff>
    </xdr:from>
    <xdr:to>
      <xdr:col>1</xdr:col>
      <xdr:colOff>988219</xdr:colOff>
      <xdr:row>127</xdr:row>
      <xdr:rowOff>1004094</xdr:rowOff>
    </xdr:to>
    <xdr:pic>
      <xdr:nvPicPr>
        <xdr:cNvPr id="72" name="Picture 71" descr="PATAGONIA W's Hi-Loft Nano Puff Hoody ...">
          <a:extLst>
            <a:ext uri="{FF2B5EF4-FFF2-40B4-BE49-F238E27FC236}">
              <a16:creationId xmlns:a16="http://schemas.microsoft.com/office/drawing/2014/main" xmlns="" id="{E2D9E469-C0B6-8548-5EEF-3478A775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0" y="67901344"/>
          <a:ext cx="690562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321469</xdr:colOff>
      <xdr:row>109</xdr:row>
      <xdr:rowOff>71438</xdr:rowOff>
    </xdr:from>
    <xdr:to>
      <xdr:col>1</xdr:col>
      <xdr:colOff>1012031</xdr:colOff>
      <xdr:row>109</xdr:row>
      <xdr:rowOff>932488</xdr:rowOff>
    </xdr:to>
    <xdr:pic>
      <xdr:nvPicPr>
        <xdr:cNvPr id="73" name="Picture 72" descr="Patagonia Granite Crest Waterproof Men ...">
          <a:extLst>
            <a:ext uri="{FF2B5EF4-FFF2-40B4-BE49-F238E27FC236}">
              <a16:creationId xmlns:a16="http://schemas.microsoft.com/office/drawing/2014/main" xmlns="" id="{F5FBA3F1-4DAC-0B8E-D9DC-53065D34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2" y="68913376"/>
          <a:ext cx="690562" cy="86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97</xdr:row>
      <xdr:rowOff>59530</xdr:rowOff>
    </xdr:from>
    <xdr:to>
      <xdr:col>1</xdr:col>
      <xdr:colOff>1142999</xdr:colOff>
      <xdr:row>97</xdr:row>
      <xdr:rowOff>998028</xdr:rowOff>
    </xdr:to>
    <xdr:pic>
      <xdr:nvPicPr>
        <xdr:cNvPr id="74" name="Picture 73" descr="Point Reyes Cotton Canvas Jacket ...">
          <a:extLst>
            <a:ext uri="{FF2B5EF4-FFF2-40B4-BE49-F238E27FC236}">
              <a16:creationId xmlns:a16="http://schemas.microsoft.com/office/drawing/2014/main" xmlns="" id="{B71BF86F-3D41-BB60-2BDF-FD8480FC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69925405"/>
          <a:ext cx="940593" cy="93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123</xdr:row>
      <xdr:rowOff>83343</xdr:rowOff>
    </xdr:from>
    <xdr:to>
      <xdr:col>1</xdr:col>
      <xdr:colOff>1119187</xdr:colOff>
      <xdr:row>123</xdr:row>
      <xdr:rowOff>974322</xdr:rowOff>
    </xdr:to>
    <xdr:pic>
      <xdr:nvPicPr>
        <xdr:cNvPr id="75" name="Picture 74" descr="Women's Point Reyes Canvas Coat 20255">
          <a:extLst>
            <a:ext uri="{FF2B5EF4-FFF2-40B4-BE49-F238E27FC236}">
              <a16:creationId xmlns:a16="http://schemas.microsoft.com/office/drawing/2014/main" xmlns="" id="{7EC70485-43D3-1DEB-EC25-DA16E304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70973156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36</xdr:row>
      <xdr:rowOff>83343</xdr:rowOff>
    </xdr:from>
    <xdr:to>
      <xdr:col>1</xdr:col>
      <xdr:colOff>1097368</xdr:colOff>
      <xdr:row>36</xdr:row>
      <xdr:rowOff>976312</xdr:rowOff>
    </xdr:to>
    <xdr:pic>
      <xdr:nvPicPr>
        <xdr:cNvPr id="76" name="Picture 75" descr="Women's, W Point Reyes Canvas Coat-nest ...">
          <a:extLst>
            <a:ext uri="{FF2B5EF4-FFF2-40B4-BE49-F238E27FC236}">
              <a16:creationId xmlns:a16="http://schemas.microsoft.com/office/drawing/2014/main" xmlns="" id="{E994CECB-C460-A925-6D08-56BBB65B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71997093"/>
          <a:ext cx="894962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86</xdr:row>
      <xdr:rowOff>95251</xdr:rowOff>
    </xdr:from>
    <xdr:to>
      <xdr:col>1</xdr:col>
      <xdr:colOff>1119187</xdr:colOff>
      <xdr:row>86</xdr:row>
      <xdr:rowOff>986230</xdr:rowOff>
    </xdr:to>
    <xdr:pic>
      <xdr:nvPicPr>
        <xdr:cNvPr id="77" name="Picture 76" descr="Outdoor Everyday Marsupial Pullover ...">
          <a:extLst>
            <a:ext uri="{FF2B5EF4-FFF2-40B4-BE49-F238E27FC236}">
              <a16:creationId xmlns:a16="http://schemas.microsoft.com/office/drawing/2014/main" xmlns="" id="{E7C7AA35-0F2F-219E-C56E-F0B80D27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73032939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297656</xdr:colOff>
      <xdr:row>136</xdr:row>
      <xdr:rowOff>95250</xdr:rowOff>
    </xdr:from>
    <xdr:to>
      <xdr:col>1</xdr:col>
      <xdr:colOff>1083468</xdr:colOff>
      <xdr:row>136</xdr:row>
      <xdr:rowOff>936625</xdr:rowOff>
    </xdr:to>
    <xdr:pic>
      <xdr:nvPicPr>
        <xdr:cNvPr id="78" name="Picture 77" descr="Men's Light Gust Vest #SMDB [20576 ...">
          <a:extLst>
            <a:ext uri="{FF2B5EF4-FFF2-40B4-BE49-F238E27FC236}">
              <a16:creationId xmlns:a16="http://schemas.microsoft.com/office/drawing/2014/main" xmlns="" id="{D25D77F1-7B6D-DF6F-4FA1-B435072C5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69" y="74056875"/>
          <a:ext cx="785812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128</xdr:row>
      <xdr:rowOff>83344</xdr:rowOff>
    </xdr:from>
    <xdr:to>
      <xdr:col>1</xdr:col>
      <xdr:colOff>1012031</xdr:colOff>
      <xdr:row>128</xdr:row>
      <xdr:rowOff>903046</xdr:rowOff>
    </xdr:to>
    <xdr:pic>
      <xdr:nvPicPr>
        <xdr:cNvPr id="79" name="Picture 78" descr="W's Light Gust Hooded Vest – Groupe ...">
          <a:extLst>
            <a:ext uri="{FF2B5EF4-FFF2-40B4-BE49-F238E27FC236}">
              <a16:creationId xmlns:a16="http://schemas.microsoft.com/office/drawing/2014/main" xmlns="" id="{D5FD4CF3-D5E8-8B25-F780-4A8BDD73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75068907"/>
          <a:ext cx="821531" cy="819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38</xdr:row>
      <xdr:rowOff>71437</xdr:rowOff>
    </xdr:from>
    <xdr:to>
      <xdr:col>1</xdr:col>
      <xdr:colOff>1083469</xdr:colOff>
      <xdr:row>38</xdr:row>
      <xdr:rowOff>950537</xdr:rowOff>
    </xdr:to>
    <xdr:pic>
      <xdr:nvPicPr>
        <xdr:cNvPr id="80" name="Picture 79" descr="Men's Light Gust Shirt Jacket - Deer ...">
          <a:extLst>
            <a:ext uri="{FF2B5EF4-FFF2-40B4-BE49-F238E27FC236}">
              <a16:creationId xmlns:a16="http://schemas.microsoft.com/office/drawing/2014/main" xmlns="" id="{D2B8A843-94F9-970D-9CA3-682EBBB6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76080937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45</xdr:row>
      <xdr:rowOff>107156</xdr:rowOff>
    </xdr:from>
    <xdr:to>
      <xdr:col>1</xdr:col>
      <xdr:colOff>1013891</xdr:colOff>
      <xdr:row>45</xdr:row>
      <xdr:rowOff>940593</xdr:rowOff>
    </xdr:to>
    <xdr:pic>
      <xdr:nvPicPr>
        <xdr:cNvPr id="81" name="Picture 80" descr="Men's Terravia Trail Pants - Regular ...">
          <a:extLst>
            <a:ext uri="{FF2B5EF4-FFF2-40B4-BE49-F238E27FC236}">
              <a16:creationId xmlns:a16="http://schemas.microsoft.com/office/drawing/2014/main" xmlns="" id="{5814F27A-B67C-C26D-945F-F480CF7A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77140594"/>
          <a:ext cx="83529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102</xdr:row>
      <xdr:rowOff>59531</xdr:rowOff>
    </xdr:from>
    <xdr:to>
      <xdr:col>1</xdr:col>
      <xdr:colOff>1083468</xdr:colOff>
      <xdr:row>102</xdr:row>
      <xdr:rowOff>962390</xdr:rowOff>
    </xdr:to>
    <xdr:pic>
      <xdr:nvPicPr>
        <xdr:cNvPr id="82" name="Picture 81" descr="Women's Utility Pants 21925">
          <a:extLst>
            <a:ext uri="{FF2B5EF4-FFF2-40B4-BE49-F238E27FC236}">
              <a16:creationId xmlns:a16="http://schemas.microsoft.com/office/drawing/2014/main" xmlns="" id="{61AA40D9-0177-DFD5-9284-F976421D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7" y="79140844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476250</xdr:colOff>
      <xdr:row>53</xdr:row>
      <xdr:rowOff>59531</xdr:rowOff>
    </xdr:from>
    <xdr:to>
      <xdr:col>1</xdr:col>
      <xdr:colOff>940593</xdr:colOff>
      <xdr:row>53</xdr:row>
      <xdr:rowOff>942034</xdr:rowOff>
    </xdr:to>
    <xdr:pic>
      <xdr:nvPicPr>
        <xdr:cNvPr id="83" name="Picture 82" descr="Patagonia Ahnya Trainingshose seabird ...">
          <a:extLst>
            <a:ext uri="{FF2B5EF4-FFF2-40B4-BE49-F238E27FC236}">
              <a16:creationId xmlns:a16="http://schemas.microsoft.com/office/drawing/2014/main" xmlns="" id="{35E1238F-EF67-13CD-7CC3-561A8C2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80164781"/>
          <a:ext cx="464343" cy="88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7</xdr:row>
      <xdr:rowOff>83343</xdr:rowOff>
    </xdr:from>
    <xdr:to>
      <xdr:col>1</xdr:col>
      <xdr:colOff>1131094</xdr:colOff>
      <xdr:row>7</xdr:row>
      <xdr:rowOff>962443</xdr:rowOff>
    </xdr:to>
    <xdr:pic>
      <xdr:nvPicPr>
        <xdr:cNvPr id="84" name="Picture 83" descr="Patagonia Pack Out Hike Tights Womens ...">
          <a:extLst>
            <a:ext uri="{FF2B5EF4-FFF2-40B4-BE49-F238E27FC236}">
              <a16:creationId xmlns:a16="http://schemas.microsoft.com/office/drawing/2014/main" xmlns="" id="{DB4C3D0F-727E-84BB-9A13-F6F4FD40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81212531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74</xdr:row>
      <xdr:rowOff>59531</xdr:rowOff>
    </xdr:from>
    <xdr:to>
      <xdr:col>1</xdr:col>
      <xdr:colOff>1166812</xdr:colOff>
      <xdr:row>74</xdr:row>
      <xdr:rowOff>986150</xdr:rowOff>
    </xdr:to>
    <xdr:pic>
      <xdr:nvPicPr>
        <xdr:cNvPr id="85" name="Picture 84" descr="Point Reyes Canvas Wide Leg Pants 22170">
          <a:extLst>
            <a:ext uri="{FF2B5EF4-FFF2-40B4-BE49-F238E27FC236}">
              <a16:creationId xmlns:a16="http://schemas.microsoft.com/office/drawing/2014/main" xmlns="" id="{3646FDA2-2E37-B7AF-6FA7-9D53F5A8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82212656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49</xdr:row>
      <xdr:rowOff>71436</xdr:rowOff>
    </xdr:from>
    <xdr:to>
      <xdr:col>1</xdr:col>
      <xdr:colOff>1107280</xdr:colOff>
      <xdr:row>49</xdr:row>
      <xdr:rowOff>930603</xdr:rowOff>
    </xdr:to>
    <xdr:pic>
      <xdr:nvPicPr>
        <xdr:cNvPr id="86" name="Picture 85" descr="Women's, W Rero Pile Shacket-natural ...">
          <a:extLst>
            <a:ext uri="{FF2B5EF4-FFF2-40B4-BE49-F238E27FC236}">
              <a16:creationId xmlns:a16="http://schemas.microsoft.com/office/drawing/2014/main" xmlns="" id="{840CC950-45D4-809F-0997-543DEC46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83248499"/>
          <a:ext cx="857249" cy="85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17</xdr:row>
      <xdr:rowOff>35719</xdr:rowOff>
    </xdr:from>
    <xdr:to>
      <xdr:col>1</xdr:col>
      <xdr:colOff>1095375</xdr:colOff>
      <xdr:row>17</xdr:row>
      <xdr:rowOff>926698</xdr:rowOff>
    </xdr:to>
    <xdr:pic>
      <xdr:nvPicPr>
        <xdr:cNvPr id="87" name="Picture 86" descr="Patagonia®女款Retro Pile Jacket 刷毛襯 ...">
          <a:extLst>
            <a:ext uri="{FF2B5EF4-FFF2-40B4-BE49-F238E27FC236}">
              <a16:creationId xmlns:a16="http://schemas.microsoft.com/office/drawing/2014/main" xmlns="" id="{856E7162-DC3A-E074-D1D1-5D581E47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84236719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83</xdr:row>
      <xdr:rowOff>95250</xdr:rowOff>
    </xdr:from>
    <xdr:to>
      <xdr:col>1</xdr:col>
      <xdr:colOff>1095374</xdr:colOff>
      <xdr:row>83</xdr:row>
      <xdr:rowOff>986230</xdr:rowOff>
    </xdr:to>
    <xdr:pic>
      <xdr:nvPicPr>
        <xdr:cNvPr id="88" name="Picture 87" descr="Patagonia Synchilla Fleece Marsupial ...">
          <a:extLst>
            <a:ext uri="{FF2B5EF4-FFF2-40B4-BE49-F238E27FC236}">
              <a16:creationId xmlns:a16="http://schemas.microsoft.com/office/drawing/2014/main" xmlns="" id="{9493A8A4-6485-50A5-EB9F-1A195B4C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85320188"/>
          <a:ext cx="892968" cy="89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121</xdr:row>
      <xdr:rowOff>59530</xdr:rowOff>
    </xdr:from>
    <xdr:to>
      <xdr:col>1</xdr:col>
      <xdr:colOff>1035941</xdr:colOff>
      <xdr:row>121</xdr:row>
      <xdr:rowOff>964405</xdr:rowOff>
    </xdr:to>
    <xdr:pic>
      <xdr:nvPicPr>
        <xdr:cNvPr id="89" name="Picture 88" descr="Patagonia Classic Retro-X Jacket ...">
          <a:extLst>
            <a:ext uri="{FF2B5EF4-FFF2-40B4-BE49-F238E27FC236}">
              <a16:creationId xmlns:a16="http://schemas.microsoft.com/office/drawing/2014/main" xmlns="" id="{6438A6A7-E8A0-EBFA-E3D5-8843379C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7" y="86308405"/>
          <a:ext cx="762097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33</xdr:row>
      <xdr:rowOff>47625</xdr:rowOff>
    </xdr:from>
    <xdr:to>
      <xdr:col>1</xdr:col>
      <xdr:colOff>1144940</xdr:colOff>
      <xdr:row>33</xdr:row>
      <xdr:rowOff>916781</xdr:rowOff>
    </xdr:to>
    <xdr:pic>
      <xdr:nvPicPr>
        <xdr:cNvPr id="90" name="Picture 89" descr="Alpska Šola Bovec">
          <a:extLst>
            <a:ext uri="{FF2B5EF4-FFF2-40B4-BE49-F238E27FC236}">
              <a16:creationId xmlns:a16="http://schemas.microsoft.com/office/drawing/2014/main" xmlns="" id="{0F0C41FD-B176-0918-8AE8-A47BA77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7" y="87320438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81</xdr:row>
      <xdr:rowOff>59530</xdr:rowOff>
    </xdr:from>
    <xdr:to>
      <xdr:col>1</xdr:col>
      <xdr:colOff>1142999</xdr:colOff>
      <xdr:row>81</xdr:row>
      <xdr:rowOff>950509</xdr:rowOff>
    </xdr:to>
    <xdr:pic>
      <xdr:nvPicPr>
        <xdr:cNvPr id="91" name="Picture 90" descr="Patagonia Women's Micro D® Fleece Hoody ...">
          <a:extLst>
            <a:ext uri="{FF2B5EF4-FFF2-40B4-BE49-F238E27FC236}">
              <a16:creationId xmlns:a16="http://schemas.microsoft.com/office/drawing/2014/main" xmlns="" id="{219EAE8D-1692-CBF7-0992-4D8FDEEE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88356280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113</xdr:row>
      <xdr:rowOff>83344</xdr:rowOff>
    </xdr:from>
    <xdr:to>
      <xdr:col>1</xdr:col>
      <xdr:colOff>1071562</xdr:colOff>
      <xdr:row>113</xdr:row>
      <xdr:rowOff>940593</xdr:rowOff>
    </xdr:to>
    <xdr:pic>
      <xdr:nvPicPr>
        <xdr:cNvPr id="92" name="Picture 91" descr="Men's Wind Shield Pants #SMDB [24104 ...">
          <a:extLst>
            <a:ext uri="{FF2B5EF4-FFF2-40B4-BE49-F238E27FC236}">
              <a16:creationId xmlns:a16="http://schemas.microsoft.com/office/drawing/2014/main" xmlns="" id="{5915FBFE-F584-39F2-F185-3298A260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7" y="89404032"/>
          <a:ext cx="797718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404813</xdr:colOff>
      <xdr:row>148</xdr:row>
      <xdr:rowOff>59531</xdr:rowOff>
    </xdr:from>
    <xdr:to>
      <xdr:col>1</xdr:col>
      <xdr:colOff>761999</xdr:colOff>
      <xdr:row>148</xdr:row>
      <xdr:rowOff>940594</xdr:rowOff>
    </xdr:to>
    <xdr:pic>
      <xdr:nvPicPr>
        <xdr:cNvPr id="93" name="Picture 92" descr="Patagonia Maipo Stash Tights Hose 7/8 ...">
          <a:extLst>
            <a:ext uri="{FF2B5EF4-FFF2-40B4-BE49-F238E27FC236}">
              <a16:creationId xmlns:a16="http://schemas.microsoft.com/office/drawing/2014/main" xmlns="" id="{75E6FF2C-274B-1EAB-2083-E15B4356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90404156"/>
          <a:ext cx="357186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3</xdr:row>
      <xdr:rowOff>83344</xdr:rowOff>
    </xdr:from>
    <xdr:to>
      <xdr:col>1</xdr:col>
      <xdr:colOff>1083468</xdr:colOff>
      <xdr:row>3</xdr:row>
      <xdr:rowOff>962443</xdr:rowOff>
    </xdr:to>
    <xdr:pic>
      <xdr:nvPicPr>
        <xdr:cNvPr id="94" name="Picture 93" descr="Patagonia Better Sweater Fleece Jacket ...">
          <a:extLst>
            <a:ext uri="{FF2B5EF4-FFF2-40B4-BE49-F238E27FC236}">
              <a16:creationId xmlns:a16="http://schemas.microsoft.com/office/drawing/2014/main" xmlns="" id="{1254C1B5-4905-8096-892B-FCF92E3D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91451907"/>
          <a:ext cx="881062" cy="87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110</xdr:row>
      <xdr:rowOff>47625</xdr:rowOff>
    </xdr:from>
    <xdr:to>
      <xdr:col>1</xdr:col>
      <xdr:colOff>1154905</xdr:colOff>
      <xdr:row>110</xdr:row>
      <xdr:rowOff>962364</xdr:rowOff>
    </xdr:to>
    <xdr:pic>
      <xdr:nvPicPr>
        <xdr:cNvPr id="95" name="Picture 94" descr="Patagonia Microdini 1/2-Zip Fleece ...">
          <a:extLst>
            <a:ext uri="{FF2B5EF4-FFF2-40B4-BE49-F238E27FC236}">
              <a16:creationId xmlns:a16="http://schemas.microsoft.com/office/drawing/2014/main" xmlns="" id="{D784AEFE-1A84-67B5-272D-87D21844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92440125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131</xdr:row>
      <xdr:rowOff>71437</xdr:rowOff>
    </xdr:from>
    <xdr:to>
      <xdr:col>1</xdr:col>
      <xdr:colOff>1083468</xdr:colOff>
      <xdr:row>131</xdr:row>
      <xdr:rowOff>964405</xdr:rowOff>
    </xdr:to>
    <xdr:pic>
      <xdr:nvPicPr>
        <xdr:cNvPr id="96" name="Picture 95" descr="Better Sweater Old Growth ...">
          <a:extLst>
            <a:ext uri="{FF2B5EF4-FFF2-40B4-BE49-F238E27FC236}">
              <a16:creationId xmlns:a16="http://schemas.microsoft.com/office/drawing/2014/main" xmlns="" id="{1DEAB2C2-6933-D65A-3868-A4B0D9E3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7" y="93487875"/>
          <a:ext cx="809624" cy="89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107</xdr:row>
      <xdr:rowOff>59531</xdr:rowOff>
    </xdr:from>
    <xdr:to>
      <xdr:col>1</xdr:col>
      <xdr:colOff>1119187</xdr:colOff>
      <xdr:row>107</xdr:row>
      <xdr:rowOff>950511</xdr:rowOff>
    </xdr:to>
    <xdr:pic>
      <xdr:nvPicPr>
        <xdr:cNvPr id="97" name="Picture 96" descr="Patagonia Reversible Down Better ...">
          <a:extLst>
            <a:ext uri="{FF2B5EF4-FFF2-40B4-BE49-F238E27FC236}">
              <a16:creationId xmlns:a16="http://schemas.microsoft.com/office/drawing/2014/main" xmlns="" id="{D9299395-0075-CA9B-1793-AF320AF15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94499906"/>
          <a:ext cx="892968" cy="89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55</xdr:row>
      <xdr:rowOff>35719</xdr:rowOff>
    </xdr:from>
    <xdr:to>
      <xdr:col>1</xdr:col>
      <xdr:colOff>1083468</xdr:colOff>
      <xdr:row>55</xdr:row>
      <xdr:rowOff>972343</xdr:rowOff>
    </xdr:to>
    <xdr:pic>
      <xdr:nvPicPr>
        <xdr:cNvPr id="98" name="Picture 97" descr="Men's Nomader Jacket #FGE [26855 ...">
          <a:extLst>
            <a:ext uri="{FF2B5EF4-FFF2-40B4-BE49-F238E27FC236}">
              <a16:creationId xmlns:a16="http://schemas.microsoft.com/office/drawing/2014/main" xmlns="" id="{46F4F977-21D4-F7AE-469D-42C98A62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9" y="95500032"/>
          <a:ext cx="845342" cy="936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321469</xdr:colOff>
      <xdr:row>13</xdr:row>
      <xdr:rowOff>47625</xdr:rowOff>
    </xdr:from>
    <xdr:to>
      <xdr:col>1</xdr:col>
      <xdr:colOff>1095374</xdr:colOff>
      <xdr:row>13</xdr:row>
      <xdr:rowOff>959835</xdr:rowOff>
    </xdr:to>
    <xdr:pic>
      <xdr:nvPicPr>
        <xdr:cNvPr id="99" name="Picture 98" descr="Slab Khaki Nomader Jacket ...">
          <a:extLst>
            <a:ext uri="{FF2B5EF4-FFF2-40B4-BE49-F238E27FC236}">
              <a16:creationId xmlns:a16="http://schemas.microsoft.com/office/drawing/2014/main" xmlns="" id="{A8FA5E23-7FFF-9D21-DCEA-533C0E19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2" y="96535875"/>
          <a:ext cx="773905" cy="9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103</xdr:row>
      <xdr:rowOff>59531</xdr:rowOff>
    </xdr:from>
    <xdr:to>
      <xdr:col>1</xdr:col>
      <xdr:colOff>1107281</xdr:colOff>
      <xdr:row>103</xdr:row>
      <xdr:rowOff>938631</xdr:rowOff>
    </xdr:to>
    <xdr:pic>
      <xdr:nvPicPr>
        <xdr:cNvPr id="100" name="Picture 99" descr="Women's Patagonia Silent Down Jacket ...">
          <a:extLst>
            <a:ext uri="{FF2B5EF4-FFF2-40B4-BE49-F238E27FC236}">
              <a16:creationId xmlns:a16="http://schemas.microsoft.com/office/drawing/2014/main" xmlns="" id="{9F06C685-B3FA-5D5D-4F4B-BB487A8D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97571719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67</xdr:row>
      <xdr:rowOff>35718</xdr:rowOff>
    </xdr:from>
    <xdr:to>
      <xdr:col>1</xdr:col>
      <xdr:colOff>1119187</xdr:colOff>
      <xdr:row>67</xdr:row>
      <xdr:rowOff>950457</xdr:rowOff>
    </xdr:to>
    <xdr:pic>
      <xdr:nvPicPr>
        <xdr:cNvPr id="101" name="Picture 100" descr="Patagonia PowSlayer Beanie">
          <a:extLst>
            <a:ext uri="{FF2B5EF4-FFF2-40B4-BE49-F238E27FC236}">
              <a16:creationId xmlns:a16="http://schemas.microsoft.com/office/drawing/2014/main" xmlns="" id="{1F6CB306-8D58-DD8C-FF74-BE17B1FC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99595781"/>
          <a:ext cx="916781" cy="91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69</xdr:row>
      <xdr:rowOff>59531</xdr:rowOff>
    </xdr:from>
    <xdr:to>
      <xdr:col>1</xdr:col>
      <xdr:colOff>1131093</xdr:colOff>
      <xdr:row>69</xdr:row>
      <xdr:rowOff>950511</xdr:rowOff>
    </xdr:to>
    <xdr:pic>
      <xdr:nvPicPr>
        <xdr:cNvPr id="102" name="Picture 101" descr="Patagonia PowSlayer Beanie">
          <a:extLst>
            <a:ext uri="{FF2B5EF4-FFF2-40B4-BE49-F238E27FC236}">
              <a16:creationId xmlns:a16="http://schemas.microsoft.com/office/drawing/2014/main" xmlns="" id="{20AE42A5-4CA3-E37B-2795-93D4CC7F7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01667469"/>
          <a:ext cx="892968" cy="89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70</xdr:row>
      <xdr:rowOff>59531</xdr:rowOff>
    </xdr:from>
    <xdr:to>
      <xdr:col>1</xdr:col>
      <xdr:colOff>1097368</xdr:colOff>
      <xdr:row>70</xdr:row>
      <xdr:rowOff>952500</xdr:rowOff>
    </xdr:to>
    <xdr:pic>
      <xdr:nvPicPr>
        <xdr:cNvPr id="103" name="Picture 102" descr="Patagonia | PowSlayer Beanie">
          <a:extLst>
            <a:ext uri="{FF2B5EF4-FFF2-40B4-BE49-F238E27FC236}">
              <a16:creationId xmlns:a16="http://schemas.microsoft.com/office/drawing/2014/main" xmlns="" id="{9FE71267-5A1C-EAEA-20EF-A2735C96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02691406"/>
          <a:ext cx="894962" cy="89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71</xdr:row>
      <xdr:rowOff>250031</xdr:rowOff>
    </xdr:from>
    <xdr:to>
      <xdr:col>1</xdr:col>
      <xdr:colOff>1143000</xdr:colOff>
      <xdr:row>71</xdr:row>
      <xdr:rowOff>782670</xdr:rowOff>
    </xdr:to>
    <xdr:pic>
      <xdr:nvPicPr>
        <xdr:cNvPr id="104" name="Picture 103" descr="Patagonia Snowfarer Cap Snowsteps Patch ...">
          <a:extLst>
            <a:ext uri="{FF2B5EF4-FFF2-40B4-BE49-F238E27FC236}">
              <a16:creationId xmlns:a16="http://schemas.microsoft.com/office/drawing/2014/main" xmlns="" id="{7CBCDCE4-0393-CBFE-3BFA-01023B5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9" y="103905844"/>
          <a:ext cx="1000124" cy="532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261938</xdr:colOff>
      <xdr:row>48</xdr:row>
      <xdr:rowOff>47625</xdr:rowOff>
    </xdr:from>
    <xdr:to>
      <xdr:col>1</xdr:col>
      <xdr:colOff>1035844</xdr:colOff>
      <xdr:row>48</xdr:row>
      <xdr:rowOff>966521</xdr:rowOff>
    </xdr:to>
    <xdr:pic>
      <xdr:nvPicPr>
        <xdr:cNvPr id="105" name="Picture 104" descr="Patagonia Unity Fits Responsibili-T ...">
          <a:extLst>
            <a:ext uri="{FF2B5EF4-FFF2-40B4-BE49-F238E27FC236}">
              <a16:creationId xmlns:a16="http://schemas.microsoft.com/office/drawing/2014/main" xmlns="" id="{DF6CA58D-B5A7-ECBB-2201-8500A12E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04727375"/>
          <a:ext cx="773906" cy="918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32</xdr:row>
      <xdr:rowOff>47624</xdr:rowOff>
    </xdr:from>
    <xdr:to>
      <xdr:col>1</xdr:col>
      <xdr:colOff>1131093</xdr:colOff>
      <xdr:row>32</xdr:row>
      <xdr:rowOff>950483</xdr:rowOff>
    </xdr:to>
    <xdr:pic>
      <xdr:nvPicPr>
        <xdr:cNvPr id="106" name="Picture 105" descr="37769">
          <a:extLst>
            <a:ext uri="{FF2B5EF4-FFF2-40B4-BE49-F238E27FC236}">
              <a16:creationId xmlns:a16="http://schemas.microsoft.com/office/drawing/2014/main" xmlns="" id="{8B0459EB-77C2-7928-6A36-02914A01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05751312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297657</xdr:colOff>
      <xdr:row>154</xdr:row>
      <xdr:rowOff>35719</xdr:rowOff>
    </xdr:from>
    <xdr:to>
      <xdr:col>1</xdr:col>
      <xdr:colOff>1012031</xdr:colOff>
      <xdr:row>154</xdr:row>
      <xdr:rowOff>962770</xdr:rowOff>
    </xdr:to>
    <xdr:pic>
      <xdr:nvPicPr>
        <xdr:cNvPr id="107" name="Picture 106" descr="Patagonia Chouinard Crest Long Sleeve T ...">
          <a:extLst>
            <a:ext uri="{FF2B5EF4-FFF2-40B4-BE49-F238E27FC236}">
              <a16:creationId xmlns:a16="http://schemas.microsoft.com/office/drawing/2014/main" xmlns="" id="{A94B242E-E643-7AC1-1464-C4DD84EE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0" y="106763344"/>
          <a:ext cx="714374" cy="927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72</xdr:row>
      <xdr:rowOff>83344</xdr:rowOff>
    </xdr:from>
    <xdr:to>
      <xdr:col>1</xdr:col>
      <xdr:colOff>1095374</xdr:colOff>
      <xdr:row>72</xdr:row>
      <xdr:rowOff>974323</xdr:rowOff>
    </xdr:to>
    <xdr:pic>
      <xdr:nvPicPr>
        <xdr:cNvPr id="108" name="Picture 107" descr="Patagonia Boardshort Label Funfarer Cap ...">
          <a:extLst>
            <a:ext uri="{FF2B5EF4-FFF2-40B4-BE49-F238E27FC236}">
              <a16:creationId xmlns:a16="http://schemas.microsoft.com/office/drawing/2014/main" xmlns="" id="{4F48606D-C495-2767-9325-C67F46ED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07834907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190499</xdr:colOff>
      <xdr:row>73</xdr:row>
      <xdr:rowOff>47626</xdr:rowOff>
    </xdr:from>
    <xdr:to>
      <xdr:col>1</xdr:col>
      <xdr:colOff>1119186</xdr:colOff>
      <xdr:row>73</xdr:row>
      <xdr:rowOff>974245</xdr:rowOff>
    </xdr:to>
    <xdr:pic>
      <xdr:nvPicPr>
        <xdr:cNvPr id="109" name="Picture 108" descr="Patagonia P-6 Label Trad Cap | RNSG ...">
          <a:extLst>
            <a:ext uri="{FF2B5EF4-FFF2-40B4-BE49-F238E27FC236}">
              <a16:creationId xmlns:a16="http://schemas.microsoft.com/office/drawing/2014/main" xmlns="" id="{DE5A0977-96BE-165C-7BC2-57536659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" y="108823126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440529</xdr:colOff>
      <xdr:row>144</xdr:row>
      <xdr:rowOff>71437</xdr:rowOff>
    </xdr:from>
    <xdr:to>
      <xdr:col>1</xdr:col>
      <xdr:colOff>1012030</xdr:colOff>
      <xdr:row>144</xdr:row>
      <xdr:rowOff>945833</xdr:rowOff>
    </xdr:to>
    <xdr:pic>
      <xdr:nvPicPr>
        <xdr:cNvPr id="110" name="Picture 109" descr="PATAGONIA W's R1 Vest, SMDB - OUTDOOR SHOPS">
          <a:extLst>
            <a:ext uri="{FF2B5EF4-FFF2-40B4-BE49-F238E27FC236}">
              <a16:creationId xmlns:a16="http://schemas.microsoft.com/office/drawing/2014/main" xmlns="" id="{80070BFD-6FE0-8D33-75CA-074B9D9BB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53" t="16324" r="18823" b="16177"/>
        <a:stretch>
          <a:fillRect/>
        </a:stretch>
      </xdr:blipFill>
      <xdr:spPr bwMode="auto">
        <a:xfrm>
          <a:off x="1035842" y="110894812"/>
          <a:ext cx="571501" cy="874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357187</xdr:colOff>
      <xdr:row>46</xdr:row>
      <xdr:rowOff>47626</xdr:rowOff>
    </xdr:from>
    <xdr:to>
      <xdr:col>1</xdr:col>
      <xdr:colOff>1023936</xdr:colOff>
      <xdr:row>46</xdr:row>
      <xdr:rowOff>959836</xdr:rowOff>
    </xdr:to>
    <xdr:pic>
      <xdr:nvPicPr>
        <xdr:cNvPr id="111" name="Picture 110" descr="Pelican Patagonia Men's Nomader Shirt">
          <a:extLst>
            <a:ext uri="{FF2B5EF4-FFF2-40B4-BE49-F238E27FC236}">
              <a16:creationId xmlns:a16="http://schemas.microsoft.com/office/drawing/2014/main" xmlns="" id="{8EA90837-7F76-04D8-CD58-3E1F7962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3942814"/>
          <a:ext cx="666749" cy="9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82</xdr:row>
      <xdr:rowOff>107156</xdr:rowOff>
    </xdr:from>
    <xdr:to>
      <xdr:col>1</xdr:col>
      <xdr:colOff>1085328</xdr:colOff>
      <xdr:row>82</xdr:row>
      <xdr:rowOff>940593</xdr:rowOff>
    </xdr:to>
    <xdr:pic>
      <xdr:nvPicPr>
        <xdr:cNvPr id="112" name="Picture 111" descr="Patagonia Men's Nomader Travel Shirt ...">
          <a:extLst>
            <a:ext uri="{FF2B5EF4-FFF2-40B4-BE49-F238E27FC236}">
              <a16:creationId xmlns:a16="http://schemas.microsoft.com/office/drawing/2014/main" xmlns="" id="{952F8812-5C1E-41B5-8624-5AFBA5C0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15026281"/>
          <a:ext cx="83529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285751</xdr:colOff>
      <xdr:row>96</xdr:row>
      <xdr:rowOff>83344</xdr:rowOff>
    </xdr:from>
    <xdr:to>
      <xdr:col>1</xdr:col>
      <xdr:colOff>1047749</xdr:colOff>
      <xdr:row>96</xdr:row>
      <xdr:rowOff>968364</xdr:rowOff>
    </xdr:to>
    <xdr:pic>
      <xdr:nvPicPr>
        <xdr:cNvPr id="113" name="Picture 112" descr="patagonia]W Ahnya P/O (42151-SBDY) | 오 ...">
          <a:extLst>
            <a:ext uri="{FF2B5EF4-FFF2-40B4-BE49-F238E27FC236}">
              <a16:creationId xmlns:a16="http://schemas.microsoft.com/office/drawing/2014/main" xmlns="" id="{F1826E84-2C70-10AA-BF07-B7AAB361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4" y="116026407"/>
          <a:ext cx="761998" cy="88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24</xdr:row>
      <xdr:rowOff>71437</xdr:rowOff>
    </xdr:from>
    <xdr:to>
      <xdr:col>1</xdr:col>
      <xdr:colOff>1145046</xdr:colOff>
      <xdr:row>24</xdr:row>
      <xdr:rowOff>988218</xdr:rowOff>
    </xdr:to>
    <xdr:pic>
      <xdr:nvPicPr>
        <xdr:cNvPr id="114" name="Picture 113" descr="Patagonia Women's Regenerative Organic ...">
          <a:extLst>
            <a:ext uri="{FF2B5EF4-FFF2-40B4-BE49-F238E27FC236}">
              <a16:creationId xmlns:a16="http://schemas.microsoft.com/office/drawing/2014/main" xmlns="" id="{4D38027F-D425-4499-CE95-3CC58BA5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17038437"/>
          <a:ext cx="91882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25</xdr:row>
      <xdr:rowOff>59531</xdr:rowOff>
    </xdr:from>
    <xdr:to>
      <xdr:col>1</xdr:col>
      <xdr:colOff>1073474</xdr:colOff>
      <xdr:row>25</xdr:row>
      <xdr:rowOff>916780</xdr:rowOff>
    </xdr:to>
    <xdr:pic>
      <xdr:nvPicPr>
        <xdr:cNvPr id="115" name="Picture 114" descr="Cotton Essential Hoody ...">
          <a:extLst>
            <a:ext uri="{FF2B5EF4-FFF2-40B4-BE49-F238E27FC236}">
              <a16:creationId xmlns:a16="http://schemas.microsoft.com/office/drawing/2014/main" xmlns="" id="{6B422946-3EAA-3963-1C16-9EEC8B55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18050469"/>
          <a:ext cx="859162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114</xdr:row>
      <xdr:rowOff>59532</xdr:rowOff>
    </xdr:from>
    <xdr:to>
      <xdr:col>1</xdr:col>
      <xdr:colOff>1083467</xdr:colOff>
      <xdr:row>114</xdr:row>
      <xdr:rowOff>962391</xdr:rowOff>
    </xdr:to>
    <xdr:pic>
      <xdr:nvPicPr>
        <xdr:cNvPr id="116" name="Picture 115" descr="Daily Tee - Patagonia Australia">
          <a:extLst>
            <a:ext uri="{FF2B5EF4-FFF2-40B4-BE49-F238E27FC236}">
              <a16:creationId xmlns:a16="http://schemas.microsoft.com/office/drawing/2014/main" xmlns="" id="{ABE7CC0B-DE2C-BF7A-86A1-034D8612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" y="119074407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130</xdr:row>
      <xdr:rowOff>83344</xdr:rowOff>
    </xdr:from>
    <xdr:to>
      <xdr:col>1</xdr:col>
      <xdr:colOff>1071562</xdr:colOff>
      <xdr:row>130</xdr:row>
      <xdr:rowOff>903046</xdr:rowOff>
    </xdr:to>
    <xdr:pic>
      <xdr:nvPicPr>
        <xdr:cNvPr id="117" name="Picture 116" descr="Men's Long-Sleeved Essential Tee ...">
          <a:extLst>
            <a:ext uri="{FF2B5EF4-FFF2-40B4-BE49-F238E27FC236}">
              <a16:creationId xmlns:a16="http://schemas.microsoft.com/office/drawing/2014/main" xmlns="" id="{1B0D5F01-1B81-91F0-C6E1-0985CBF1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20122157"/>
          <a:ext cx="821531" cy="819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8</xdr:row>
      <xdr:rowOff>95251</xdr:rowOff>
    </xdr:from>
    <xdr:to>
      <xdr:col>1</xdr:col>
      <xdr:colOff>1121154</xdr:colOff>
      <xdr:row>8</xdr:row>
      <xdr:rowOff>976313</xdr:rowOff>
    </xdr:to>
    <xdr:pic>
      <xdr:nvPicPr>
        <xdr:cNvPr id="118" name="Picture 117" descr="Patagonia Women's Long-Sleeved Rugby ...">
          <a:extLst>
            <a:ext uri="{FF2B5EF4-FFF2-40B4-BE49-F238E27FC236}">
              <a16:creationId xmlns:a16="http://schemas.microsoft.com/office/drawing/2014/main" xmlns="" id="{6220D2DF-4A18-FB29-FFA1-DF8D485B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21158001"/>
          <a:ext cx="883029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93</xdr:row>
      <xdr:rowOff>71437</xdr:rowOff>
    </xdr:from>
    <xdr:to>
      <xdr:col>1</xdr:col>
      <xdr:colOff>1083468</xdr:colOff>
      <xdr:row>93</xdr:row>
      <xdr:rowOff>926777</xdr:rowOff>
    </xdr:to>
    <xdr:pic>
      <xdr:nvPicPr>
        <xdr:cNvPr id="119" name="Picture 118" descr="Women's Fjord Flannel Shirt - Patagonia ...">
          <a:extLst>
            <a:ext uri="{FF2B5EF4-FFF2-40B4-BE49-F238E27FC236}">
              <a16:creationId xmlns:a16="http://schemas.microsoft.com/office/drawing/2014/main" xmlns="" id="{821859D3-7B30-5FEA-BD8B-E4574E36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22158125"/>
          <a:ext cx="857249" cy="85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40</xdr:row>
      <xdr:rowOff>71437</xdr:rowOff>
    </xdr:from>
    <xdr:to>
      <xdr:col>1</xdr:col>
      <xdr:colOff>1071562</xdr:colOff>
      <xdr:row>40</xdr:row>
      <xdr:rowOff>914897</xdr:rowOff>
    </xdr:to>
    <xdr:pic>
      <xdr:nvPicPr>
        <xdr:cNvPr id="120" name="Picture 119" descr="Patagonia Women's Fjord Loft Cotton ...">
          <a:extLst>
            <a:ext uri="{FF2B5EF4-FFF2-40B4-BE49-F238E27FC236}">
              <a16:creationId xmlns:a16="http://schemas.microsoft.com/office/drawing/2014/main" xmlns="" id="{23BC442F-15AE-E7C3-904F-92666C89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23182062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98</xdr:row>
      <xdr:rowOff>71439</xdr:rowOff>
    </xdr:from>
    <xdr:to>
      <xdr:col>1</xdr:col>
      <xdr:colOff>1047749</xdr:colOff>
      <xdr:row>98</xdr:row>
      <xdr:rowOff>921403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E312E4A1-9F0B-D5AC-391B-B05593EB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09625" y="124206002"/>
          <a:ext cx="833437" cy="849964"/>
        </a:xfrm>
        <a:prstGeom prst="rect">
          <a:avLst/>
        </a:prstGeom>
      </xdr:spPr>
    </xdr:pic>
    <xdr:clientData/>
  </xdr:twoCellAnchor>
  <xdr:twoCellAnchor>
    <xdr:from>
      <xdr:col>1</xdr:col>
      <xdr:colOff>166688</xdr:colOff>
      <xdr:row>37</xdr:row>
      <xdr:rowOff>95250</xdr:rowOff>
    </xdr:from>
    <xdr:to>
      <xdr:col>1</xdr:col>
      <xdr:colOff>1037784</xdr:colOff>
      <xdr:row>37</xdr:row>
      <xdr:rowOff>964406</xdr:rowOff>
    </xdr:to>
    <xdr:pic>
      <xdr:nvPicPr>
        <xdr:cNvPr id="122" name="Picture 121" descr="Women's Fjord Loft Overshirt Jacket 42430">
          <a:extLst>
            <a:ext uri="{FF2B5EF4-FFF2-40B4-BE49-F238E27FC236}">
              <a16:creationId xmlns:a16="http://schemas.microsoft.com/office/drawing/2014/main" xmlns="" id="{5CA12023-4F26-A439-58AB-BFF912E8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25253750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381000</xdr:colOff>
      <xdr:row>61</xdr:row>
      <xdr:rowOff>71438</xdr:rowOff>
    </xdr:from>
    <xdr:to>
      <xdr:col>1</xdr:col>
      <xdr:colOff>904874</xdr:colOff>
      <xdr:row>61</xdr:row>
      <xdr:rowOff>952927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79C2605B-69E6-5B77-4E2C-17F3879D8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76313" y="126253876"/>
          <a:ext cx="523874" cy="881489"/>
        </a:xfrm>
        <a:prstGeom prst="rect">
          <a:avLst/>
        </a:prstGeom>
      </xdr:spPr>
    </xdr:pic>
    <xdr:clientData/>
  </xdr:twoCellAnchor>
  <xdr:twoCellAnchor>
    <xdr:from>
      <xdr:col>1</xdr:col>
      <xdr:colOff>357186</xdr:colOff>
      <xdr:row>39</xdr:row>
      <xdr:rowOff>142875</xdr:rowOff>
    </xdr:from>
    <xdr:to>
      <xdr:col>1</xdr:col>
      <xdr:colOff>965519</xdr:colOff>
      <xdr:row>39</xdr:row>
      <xdr:rowOff>940595</xdr:rowOff>
    </xdr:to>
    <xdr:pic>
      <xdr:nvPicPr>
        <xdr:cNvPr id="124" name="Picture 123" descr="Cap Thermal Weight Boot Length Bottoms">
          <a:extLst>
            <a:ext uri="{FF2B5EF4-FFF2-40B4-BE49-F238E27FC236}">
              <a16:creationId xmlns:a16="http://schemas.microsoft.com/office/drawing/2014/main" xmlns="" id="{878AD6EC-C5B1-E25D-D965-0355714E61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88" t="2233" r="21492" b="20200"/>
        <a:stretch>
          <a:fillRect/>
        </a:stretch>
      </xdr:blipFill>
      <xdr:spPr bwMode="auto">
        <a:xfrm>
          <a:off x="952499" y="127349250"/>
          <a:ext cx="608333" cy="79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152</xdr:row>
      <xdr:rowOff>107156</xdr:rowOff>
    </xdr:from>
    <xdr:to>
      <xdr:col>1</xdr:col>
      <xdr:colOff>1097287</xdr:colOff>
      <xdr:row>152</xdr:row>
      <xdr:rowOff>964405</xdr:rowOff>
    </xdr:to>
    <xdr:pic>
      <xdr:nvPicPr>
        <xdr:cNvPr id="125" name="Picture 124" descr="Capilene® Thermal Weight Boot-Length ...">
          <a:extLst>
            <a:ext uri="{FF2B5EF4-FFF2-40B4-BE49-F238E27FC236}">
              <a16:creationId xmlns:a16="http://schemas.microsoft.com/office/drawing/2014/main" xmlns="" id="{750E295A-19E4-7BBC-3AE8-331CA06F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28337469"/>
          <a:ext cx="859162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50</xdr:row>
      <xdr:rowOff>35719</xdr:rowOff>
    </xdr:from>
    <xdr:to>
      <xdr:col>1</xdr:col>
      <xdr:colOff>991195</xdr:colOff>
      <xdr:row>50</xdr:row>
      <xdr:rowOff>976313</xdr:rowOff>
    </xdr:to>
    <xdr:pic>
      <xdr:nvPicPr>
        <xdr:cNvPr id="126" name="Picture 125" descr="Women's Cap MW Crew #SMDB [44437 ...">
          <a:extLst>
            <a:ext uri="{FF2B5EF4-FFF2-40B4-BE49-F238E27FC236}">
              <a16:creationId xmlns:a16="http://schemas.microsoft.com/office/drawing/2014/main" xmlns="" id="{7C6C1908-CB94-F609-FF37-6A2C099F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129289969"/>
          <a:ext cx="705445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62</xdr:row>
      <xdr:rowOff>95250</xdr:rowOff>
    </xdr:from>
    <xdr:to>
      <xdr:col>1</xdr:col>
      <xdr:colOff>1119187</xdr:colOff>
      <xdr:row>62</xdr:row>
      <xdr:rowOff>962470</xdr:rowOff>
    </xdr:to>
    <xdr:pic>
      <xdr:nvPicPr>
        <xdr:cNvPr id="127" name="Picture 126" descr="Manches longues Patagonia W Cap Mw Zip ...">
          <a:extLst>
            <a:ext uri="{FF2B5EF4-FFF2-40B4-BE49-F238E27FC236}">
              <a16:creationId xmlns:a16="http://schemas.microsoft.com/office/drawing/2014/main" xmlns="" id="{E7D18E28-04CF-FDF8-B600-CE3AA494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130373438"/>
          <a:ext cx="869155" cy="86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15</xdr:row>
      <xdr:rowOff>59532</xdr:rowOff>
    </xdr:from>
    <xdr:to>
      <xdr:col>1</xdr:col>
      <xdr:colOff>1061543</xdr:colOff>
      <xdr:row>15</xdr:row>
      <xdr:rowOff>904876</xdr:rowOff>
    </xdr:to>
    <xdr:pic>
      <xdr:nvPicPr>
        <xdr:cNvPr id="128" name="Picture 127" descr="Patagonia M's Recycled Wool-Blend ...">
          <a:extLst>
            <a:ext uri="{FF2B5EF4-FFF2-40B4-BE49-F238E27FC236}">
              <a16:creationId xmlns:a16="http://schemas.microsoft.com/office/drawing/2014/main" xmlns="" id="{451C0BFE-7FB8-1EB6-74A7-BC5242FB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1361657"/>
          <a:ext cx="847231" cy="84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20</xdr:row>
      <xdr:rowOff>142875</xdr:rowOff>
    </xdr:from>
    <xdr:to>
      <xdr:col>1</xdr:col>
      <xdr:colOff>1049610</xdr:colOff>
      <xdr:row>20</xdr:row>
      <xdr:rowOff>976312</xdr:rowOff>
    </xdr:to>
    <xdr:pic>
      <xdr:nvPicPr>
        <xdr:cNvPr id="129" name="Picture 128" descr="Patagonia M's Recycled Wool-Blend ...">
          <a:extLst>
            <a:ext uri="{FF2B5EF4-FFF2-40B4-BE49-F238E27FC236}">
              <a16:creationId xmlns:a16="http://schemas.microsoft.com/office/drawing/2014/main" xmlns="" id="{807C4927-65BA-0B48-6F6B-CA97ED9C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132468938"/>
          <a:ext cx="83529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119</xdr:row>
      <xdr:rowOff>95250</xdr:rowOff>
    </xdr:from>
    <xdr:to>
      <xdr:col>1</xdr:col>
      <xdr:colOff>1073475</xdr:colOff>
      <xdr:row>119</xdr:row>
      <xdr:rowOff>952500</xdr:rowOff>
    </xdr:to>
    <xdr:pic>
      <xdr:nvPicPr>
        <xdr:cNvPr id="130" name="Picture 129" descr="Recycled Wool-Blend Crewneck Sweater">
          <a:extLst>
            <a:ext uri="{FF2B5EF4-FFF2-40B4-BE49-F238E27FC236}">
              <a16:creationId xmlns:a16="http://schemas.microsoft.com/office/drawing/2014/main" xmlns="" id="{194CDAD9-A636-1650-7A9D-F91CC895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445250"/>
          <a:ext cx="85916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261937</xdr:colOff>
      <xdr:row>6</xdr:row>
      <xdr:rowOff>59530</xdr:rowOff>
    </xdr:from>
    <xdr:to>
      <xdr:col>1</xdr:col>
      <xdr:colOff>1154905</xdr:colOff>
      <xdr:row>6</xdr:row>
      <xdr:rowOff>950509</xdr:rowOff>
    </xdr:to>
    <xdr:pic>
      <xdr:nvPicPr>
        <xdr:cNvPr id="131" name="Picture 130" descr="남성 반팔티셔츠 53255 BCW">
          <a:extLst>
            <a:ext uri="{FF2B5EF4-FFF2-40B4-BE49-F238E27FC236}">
              <a16:creationId xmlns:a16="http://schemas.microsoft.com/office/drawing/2014/main" xmlns="" id="{83F4D58B-53E3-741A-46A2-066D55FFC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34433468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104</xdr:row>
      <xdr:rowOff>83344</xdr:rowOff>
    </xdr:from>
    <xdr:to>
      <xdr:col>1</xdr:col>
      <xdr:colOff>1083469</xdr:colOff>
      <xdr:row>104</xdr:row>
      <xdr:rowOff>962444</xdr:rowOff>
    </xdr:to>
    <xdr:pic>
      <xdr:nvPicPr>
        <xdr:cNvPr id="132" name="Picture 131" descr="Patagonia Baggies 5 Inch Short ...">
          <a:extLst>
            <a:ext uri="{FF2B5EF4-FFF2-40B4-BE49-F238E27FC236}">
              <a16:creationId xmlns:a16="http://schemas.microsoft.com/office/drawing/2014/main" xmlns="" id="{23C4B4F1-3876-182D-BDCF-BDA7E83F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135481219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30</xdr:row>
      <xdr:rowOff>59532</xdr:rowOff>
    </xdr:from>
    <xdr:to>
      <xdr:col>1</xdr:col>
      <xdr:colOff>1083468</xdr:colOff>
      <xdr:row>30</xdr:row>
      <xdr:rowOff>950510</xdr:rowOff>
    </xdr:to>
    <xdr:pic>
      <xdr:nvPicPr>
        <xdr:cNvPr id="133" name="Picture 132" descr="Patagonia Men's Baggies™ Shorts - 5 ...">
          <a:extLst>
            <a:ext uri="{FF2B5EF4-FFF2-40B4-BE49-F238E27FC236}">
              <a16:creationId xmlns:a16="http://schemas.microsoft.com/office/drawing/2014/main" xmlns="" id="{3586EA3F-3349-E27B-E926-43CA5526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4" y="136481345"/>
          <a:ext cx="892967" cy="89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134</xdr:row>
      <xdr:rowOff>47625</xdr:rowOff>
    </xdr:from>
    <xdr:to>
      <xdr:col>1</xdr:col>
      <xdr:colOff>1095374</xdr:colOff>
      <xdr:row>134</xdr:row>
      <xdr:rowOff>902965</xdr:rowOff>
    </xdr:to>
    <xdr:pic>
      <xdr:nvPicPr>
        <xdr:cNvPr id="134" name="Picture 133" descr="Patagonia Pantalones Cortos M S Baggies ...">
          <a:extLst>
            <a:ext uri="{FF2B5EF4-FFF2-40B4-BE49-F238E27FC236}">
              <a16:creationId xmlns:a16="http://schemas.microsoft.com/office/drawing/2014/main" xmlns="" id="{B54EC79C-6458-BE40-3116-9181D2F3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37493375"/>
          <a:ext cx="857249" cy="85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75</xdr:row>
      <xdr:rowOff>71438</xdr:rowOff>
    </xdr:from>
    <xdr:to>
      <xdr:col>1</xdr:col>
      <xdr:colOff>1035843</xdr:colOff>
      <xdr:row>75</xdr:row>
      <xdr:rowOff>914898</xdr:rowOff>
    </xdr:to>
    <xdr:pic>
      <xdr:nvPicPr>
        <xdr:cNvPr id="135" name="Picture 134" descr="PATAGONIA BAGGIES SHORTS 5INCHES">
          <a:extLst>
            <a:ext uri="{FF2B5EF4-FFF2-40B4-BE49-F238E27FC236}">
              <a16:creationId xmlns:a16="http://schemas.microsoft.com/office/drawing/2014/main" xmlns="" id="{D30DF8B2-0E13-145D-7D91-DD33E7A7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3" y="138541126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90</xdr:row>
      <xdr:rowOff>59531</xdr:rowOff>
    </xdr:from>
    <xdr:to>
      <xdr:col>1</xdr:col>
      <xdr:colOff>1121128</xdr:colOff>
      <xdr:row>90</xdr:row>
      <xdr:rowOff>928687</xdr:rowOff>
    </xdr:to>
    <xdr:pic>
      <xdr:nvPicPr>
        <xdr:cNvPr id="136" name="Picture 135" descr="Patagonia Baggies 5&quot; Shorts (Wrasse ...">
          <a:extLst>
            <a:ext uri="{FF2B5EF4-FFF2-40B4-BE49-F238E27FC236}">
              <a16:creationId xmlns:a16="http://schemas.microsoft.com/office/drawing/2014/main" xmlns="" id="{B2C8E7B4-A6AE-1B06-8F59-DB203A81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139553156"/>
          <a:ext cx="871096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214314</xdr:colOff>
      <xdr:row>122</xdr:row>
      <xdr:rowOff>71437</xdr:rowOff>
    </xdr:from>
    <xdr:to>
      <xdr:col>1</xdr:col>
      <xdr:colOff>1133141</xdr:colOff>
      <xdr:row>122</xdr:row>
      <xdr:rowOff>988218</xdr:rowOff>
    </xdr:to>
    <xdr:pic>
      <xdr:nvPicPr>
        <xdr:cNvPr id="137" name="Picture 136" descr="Women's Funhoggers® Shorts - 4 ...">
          <a:extLst>
            <a:ext uri="{FF2B5EF4-FFF2-40B4-BE49-F238E27FC236}">
              <a16:creationId xmlns:a16="http://schemas.microsoft.com/office/drawing/2014/main" xmlns="" id="{5E0491B4-8597-702A-3C0A-22E4755D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7" y="140589000"/>
          <a:ext cx="91882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41</xdr:row>
      <xdr:rowOff>47625</xdr:rowOff>
    </xdr:from>
    <xdr:to>
      <xdr:col>1</xdr:col>
      <xdr:colOff>1142999</xdr:colOff>
      <xdr:row>41</xdr:row>
      <xdr:rowOff>974244</xdr:rowOff>
    </xdr:to>
    <xdr:pic>
      <xdr:nvPicPr>
        <xdr:cNvPr id="138" name="Picture 137" descr="PATAGONIA W'S FUNHOGGERS SHORTS QUILTY ...">
          <a:extLst>
            <a:ext uri="{FF2B5EF4-FFF2-40B4-BE49-F238E27FC236}">
              <a16:creationId xmlns:a16="http://schemas.microsoft.com/office/drawing/2014/main" xmlns="" id="{3338823E-13D9-6353-2054-2946222B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1589125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137</xdr:row>
      <xdr:rowOff>95248</xdr:rowOff>
    </xdr:from>
    <xdr:to>
      <xdr:col>1</xdr:col>
      <xdr:colOff>1166812</xdr:colOff>
      <xdr:row>137</xdr:row>
      <xdr:rowOff>917551</xdr:rowOff>
    </xdr:to>
    <xdr:pic>
      <xdr:nvPicPr>
        <xdr:cNvPr id="139" name="Picture 138" descr="Patagonia Baggies™ Lights - 6&quot; Inseam ...">
          <a:extLst>
            <a:ext uri="{FF2B5EF4-FFF2-40B4-BE49-F238E27FC236}">
              <a16:creationId xmlns:a16="http://schemas.microsoft.com/office/drawing/2014/main" xmlns="" id="{69661100-0622-3776-1D36-BBC35D186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8" t="18443" r="7542" b="20082"/>
        <a:stretch>
          <a:fillRect/>
        </a:stretch>
      </xdr:blipFill>
      <xdr:spPr bwMode="auto">
        <a:xfrm>
          <a:off x="809625" y="142660686"/>
          <a:ext cx="952500" cy="822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76</xdr:row>
      <xdr:rowOff>59531</xdr:rowOff>
    </xdr:from>
    <xdr:to>
      <xdr:col>1</xdr:col>
      <xdr:colOff>1061569</xdr:colOff>
      <xdr:row>76</xdr:row>
      <xdr:rowOff>916781</xdr:rowOff>
    </xdr:to>
    <xdr:pic>
      <xdr:nvPicPr>
        <xdr:cNvPr id="140" name="Picture 139" descr="Patagonia Women's Point Reyes Cotton ...">
          <a:extLst>
            <a:ext uri="{FF2B5EF4-FFF2-40B4-BE49-F238E27FC236}">
              <a16:creationId xmlns:a16="http://schemas.microsoft.com/office/drawing/2014/main" xmlns="" id="{80C02F9C-0001-E7D6-C8E7-AE42F00A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43648906"/>
          <a:ext cx="85916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214313</xdr:colOff>
      <xdr:row>135</xdr:row>
      <xdr:rowOff>95250</xdr:rowOff>
    </xdr:from>
    <xdr:to>
      <xdr:col>1</xdr:col>
      <xdr:colOff>1095375</xdr:colOff>
      <xdr:row>135</xdr:row>
      <xdr:rowOff>974350</xdr:rowOff>
    </xdr:to>
    <xdr:pic>
      <xdr:nvPicPr>
        <xdr:cNvPr id="141" name="Picture 140" descr="Women's Maipo Tank 82840">
          <a:extLst>
            <a:ext uri="{FF2B5EF4-FFF2-40B4-BE49-F238E27FC236}">
              <a16:creationId xmlns:a16="http://schemas.microsoft.com/office/drawing/2014/main" xmlns="" id="{69B1ED4A-C168-385E-80DC-1F185C35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144708563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77</xdr:row>
      <xdr:rowOff>59532</xdr:rowOff>
    </xdr:from>
    <xdr:to>
      <xdr:col>1</xdr:col>
      <xdr:colOff>1012031</xdr:colOff>
      <xdr:row>77</xdr:row>
      <xdr:rowOff>932656</xdr:rowOff>
    </xdr:to>
    <xdr:pic>
      <xdr:nvPicPr>
        <xdr:cNvPr id="142" name="Picture 141" descr="Patagonia 82960-SMDB Ανδρικό Μακρύ ...">
          <a:extLst>
            <a:ext uri="{FF2B5EF4-FFF2-40B4-BE49-F238E27FC236}">
              <a16:creationId xmlns:a16="http://schemas.microsoft.com/office/drawing/2014/main" xmlns="" id="{5AC1BAD1-68C9-AED8-706C-2125E2A6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145696782"/>
          <a:ext cx="726281" cy="87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52</xdr:row>
      <xdr:rowOff>47624</xdr:rowOff>
    </xdr:from>
    <xdr:to>
      <xdr:col>1</xdr:col>
      <xdr:colOff>1083468</xdr:colOff>
      <xdr:row>52</xdr:row>
      <xdr:rowOff>930657</xdr:rowOff>
    </xdr:to>
    <xdr:pic>
      <xdr:nvPicPr>
        <xdr:cNvPr id="143" name="Picture 142" descr="Patagonia Terravia Alpine Womens ...">
          <a:extLst>
            <a:ext uri="{FF2B5EF4-FFF2-40B4-BE49-F238E27FC236}">
              <a16:creationId xmlns:a16="http://schemas.microsoft.com/office/drawing/2014/main" xmlns="" id="{CD232983-0542-0D9A-8423-176432EA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46708812"/>
          <a:ext cx="881062" cy="88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297658</xdr:colOff>
      <xdr:row>105</xdr:row>
      <xdr:rowOff>47626</xdr:rowOff>
    </xdr:from>
    <xdr:to>
      <xdr:col>1</xdr:col>
      <xdr:colOff>976314</xdr:colOff>
      <xdr:row>105</xdr:row>
      <xdr:rowOff>952501</xdr:rowOff>
    </xdr:to>
    <xdr:pic>
      <xdr:nvPicPr>
        <xdr:cNvPr id="144" name="Picture 143" descr="Men's Terravia Alpine Pants - Short ...">
          <a:extLst>
            <a:ext uri="{FF2B5EF4-FFF2-40B4-BE49-F238E27FC236}">
              <a16:creationId xmlns:a16="http://schemas.microsoft.com/office/drawing/2014/main" xmlns="" id="{9AAE1AE7-A2CE-DA13-803C-507289D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1" y="147732751"/>
          <a:ext cx="67865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309561</xdr:colOff>
      <xdr:row>139</xdr:row>
      <xdr:rowOff>71438</xdr:rowOff>
    </xdr:from>
    <xdr:to>
      <xdr:col>1</xdr:col>
      <xdr:colOff>1035842</xdr:colOff>
      <xdr:row>139</xdr:row>
      <xdr:rowOff>977025</xdr:rowOff>
    </xdr:to>
    <xdr:pic>
      <xdr:nvPicPr>
        <xdr:cNvPr id="145" name="Picture 144" descr="Patagonia R2 TechFace Hooded Jacket ...">
          <a:extLst>
            <a:ext uri="{FF2B5EF4-FFF2-40B4-BE49-F238E27FC236}">
              <a16:creationId xmlns:a16="http://schemas.microsoft.com/office/drawing/2014/main" xmlns="" id="{BB0FD3C6-ED6B-4398-B50A-3179B68F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4" y="148780501"/>
          <a:ext cx="726281" cy="90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226219</xdr:colOff>
      <xdr:row>124</xdr:row>
      <xdr:rowOff>59531</xdr:rowOff>
    </xdr:from>
    <xdr:to>
      <xdr:col>1</xdr:col>
      <xdr:colOff>1131093</xdr:colOff>
      <xdr:row>124</xdr:row>
      <xdr:rowOff>962390</xdr:rowOff>
    </xdr:to>
    <xdr:pic>
      <xdr:nvPicPr>
        <xdr:cNvPr id="146" name="Picture 145" descr="Women's Nano Puff Jacket 84218">
          <a:extLst>
            <a:ext uri="{FF2B5EF4-FFF2-40B4-BE49-F238E27FC236}">
              <a16:creationId xmlns:a16="http://schemas.microsoft.com/office/drawing/2014/main" xmlns="" id="{43C84C88-F415-C365-4946-3D54C2B0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149792531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87</xdr:row>
      <xdr:rowOff>71437</xdr:rowOff>
    </xdr:from>
    <xdr:to>
      <xdr:col>1</xdr:col>
      <xdr:colOff>1133059</xdr:colOff>
      <xdr:row>87</xdr:row>
      <xdr:rowOff>952499</xdr:rowOff>
    </xdr:to>
    <xdr:pic>
      <xdr:nvPicPr>
        <xdr:cNvPr id="147" name="Picture 146" descr="Patagonia Men's Nano-Air® Light Hybrid ...">
          <a:extLst>
            <a:ext uri="{FF2B5EF4-FFF2-40B4-BE49-F238E27FC236}">
              <a16:creationId xmlns:a16="http://schemas.microsoft.com/office/drawing/2014/main" xmlns="" id="{69ACC406-E783-E3F2-1381-4DE37A31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50828375"/>
          <a:ext cx="883028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108</xdr:row>
      <xdr:rowOff>59531</xdr:rowOff>
    </xdr:from>
    <xdr:to>
      <xdr:col>1</xdr:col>
      <xdr:colOff>1107280</xdr:colOff>
      <xdr:row>108</xdr:row>
      <xdr:rowOff>926743</xdr:rowOff>
    </xdr:to>
    <xdr:pic>
      <xdr:nvPicPr>
        <xdr:cNvPr id="148" name="Picture 147" descr="Clearance: Patagonia Men's Nano-Air ...">
          <a:extLst>
            <a:ext uri="{FF2B5EF4-FFF2-40B4-BE49-F238E27FC236}">
              <a16:creationId xmlns:a16="http://schemas.microsoft.com/office/drawing/2014/main" xmlns="" id="{38F1846C-95BE-7119-A5D8-6550C0AD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151840406"/>
          <a:ext cx="869156" cy="867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140</xdr:row>
      <xdr:rowOff>107156</xdr:rowOff>
    </xdr:from>
    <xdr:to>
      <xdr:col>1</xdr:col>
      <xdr:colOff>1059655</xdr:colOff>
      <xdr:row>140</xdr:row>
      <xdr:rowOff>962496</xdr:rowOff>
    </xdr:to>
    <xdr:pic>
      <xdr:nvPicPr>
        <xdr:cNvPr id="149" name="Picture 148" descr="Patagonia Women's Down Sweater ...">
          <a:extLst>
            <a:ext uri="{FF2B5EF4-FFF2-40B4-BE49-F238E27FC236}">
              <a16:creationId xmlns:a16="http://schemas.microsoft.com/office/drawing/2014/main" xmlns="" id="{80434EFD-56B2-2CF4-F15C-A1267919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53935906"/>
          <a:ext cx="857249" cy="85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141</xdr:row>
      <xdr:rowOff>47624</xdr:rowOff>
    </xdr:from>
    <xdr:to>
      <xdr:col>1</xdr:col>
      <xdr:colOff>1154905</xdr:colOff>
      <xdr:row>141</xdr:row>
      <xdr:rowOff>950483</xdr:rowOff>
    </xdr:to>
    <xdr:pic>
      <xdr:nvPicPr>
        <xdr:cNvPr id="150" name="Picture 149" descr="R1® CrossStrata Hoody - Patagonia ...">
          <a:extLst>
            <a:ext uri="{FF2B5EF4-FFF2-40B4-BE49-F238E27FC236}">
              <a16:creationId xmlns:a16="http://schemas.microsoft.com/office/drawing/2014/main" xmlns="" id="{DF866131-8CF6-3D07-E014-A7B6953F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54900312"/>
          <a:ext cx="904874" cy="902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261937</xdr:colOff>
      <xdr:row>79</xdr:row>
      <xdr:rowOff>71438</xdr:rowOff>
    </xdr:from>
    <xdr:to>
      <xdr:col>1</xdr:col>
      <xdr:colOff>1107280</xdr:colOff>
      <xdr:row>79</xdr:row>
      <xdr:rowOff>918664</xdr:rowOff>
    </xdr:to>
    <xdr:pic>
      <xdr:nvPicPr>
        <xdr:cNvPr id="151" name="Picture 150" descr="Patagonia Women's R1 CrossStrata Hoodie ...">
          <a:extLst>
            <a:ext uri="{FF2B5EF4-FFF2-40B4-BE49-F238E27FC236}">
              <a16:creationId xmlns:a16="http://schemas.microsoft.com/office/drawing/2014/main" xmlns="" id="{FC52E949-8DF3-5BC9-F06B-C6E19FAF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5948063"/>
          <a:ext cx="845343" cy="84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showGridLines="0" tabSelected="1" zoomScale="80" zoomScaleNormal="80" workbookViewId="0">
      <pane ySplit="3" topLeftCell="A4" activePane="bottomLeft" state="frozen"/>
      <selection pane="bottomLeft" activeCell="AH5" sqref="AH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6" customWidth="1"/>
    <col min="3" max="3" width="15.42578125" style="6" customWidth="1"/>
    <col min="4" max="4" width="29.140625" style="11" customWidth="1"/>
    <col min="5" max="5" width="28.85546875" style="11" bestFit="1" customWidth="1"/>
    <col min="6" max="6" width="14.5703125" style="11" customWidth="1"/>
    <col min="7" max="29" width="6.140625" style="1" customWidth="1" outlineLevel="1"/>
    <col min="30" max="30" width="10" style="4" customWidth="1"/>
    <col min="31" max="31" width="11" style="8" bestFit="1" customWidth="1"/>
    <col min="32" max="32" width="11.7109375" style="8" bestFit="1" customWidth="1"/>
    <col min="33" max="16384" width="21.42578125" style="1"/>
  </cols>
  <sheetData>
    <row r="1" spans="1:36" ht="42" customHeight="1" thickBot="1" x14ac:dyDescent="0.3">
      <c r="A1" s="5"/>
      <c r="B1" s="7"/>
      <c r="C1" s="7"/>
      <c r="D1" s="13"/>
      <c r="E1" s="13"/>
      <c r="F1" s="13"/>
      <c r="AF1" s="20"/>
    </row>
    <row r="2" spans="1:36" s="2" customFormat="1" ht="24.75" customHeight="1" thickBot="1" x14ac:dyDescent="0.3">
      <c r="B2" s="7"/>
      <c r="G2" s="26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>
        <v>2</v>
      </c>
      <c r="P2" s="27">
        <v>4</v>
      </c>
      <c r="Q2" s="27">
        <v>6</v>
      </c>
      <c r="R2" s="27">
        <v>8</v>
      </c>
      <c r="S2" s="27">
        <v>10</v>
      </c>
      <c r="T2" s="27">
        <v>12</v>
      </c>
      <c r="U2" s="27">
        <v>14</v>
      </c>
      <c r="V2" s="27">
        <v>16</v>
      </c>
      <c r="W2" s="27">
        <v>28</v>
      </c>
      <c r="X2" s="27">
        <v>30</v>
      </c>
      <c r="Y2" s="27">
        <v>32</v>
      </c>
      <c r="Z2" s="27">
        <v>34</v>
      </c>
      <c r="AA2" s="27">
        <v>36</v>
      </c>
      <c r="AB2" s="27">
        <v>38</v>
      </c>
      <c r="AC2" s="28">
        <v>40</v>
      </c>
      <c r="AD2" s="4">
        <f>SUM(AD4:AD155)</f>
        <v>17432</v>
      </c>
      <c r="AF2" s="15"/>
    </row>
    <row r="3" spans="1:36" s="2" customFormat="1" ht="33" customHeight="1" thickBot="1" x14ac:dyDescent="0.3">
      <c r="B3" s="21" t="s">
        <v>4</v>
      </c>
      <c r="C3" s="22" t="s">
        <v>1</v>
      </c>
      <c r="D3" s="22" t="s">
        <v>5</v>
      </c>
      <c r="E3" s="23" t="s">
        <v>6</v>
      </c>
      <c r="F3" s="23" t="s">
        <v>83</v>
      </c>
      <c r="G3" s="29" t="s">
        <v>15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1"/>
      <c r="AD3" s="24" t="s">
        <v>0</v>
      </c>
      <c r="AE3" s="25" t="s">
        <v>2</v>
      </c>
      <c r="AF3" s="25" t="s">
        <v>3</v>
      </c>
    </row>
    <row r="4" spans="1:36" s="3" customFormat="1" ht="81" customHeight="1" x14ac:dyDescent="0.25">
      <c r="B4" s="19"/>
      <c r="C4" s="14" t="s">
        <v>191</v>
      </c>
      <c r="D4" s="14" t="s">
        <v>113</v>
      </c>
      <c r="E4" s="14" t="s">
        <v>277</v>
      </c>
      <c r="F4" s="14" t="s">
        <v>86</v>
      </c>
      <c r="G4" s="14" t="s">
        <v>169</v>
      </c>
      <c r="H4" s="14">
        <v>12</v>
      </c>
      <c r="I4" s="14">
        <v>99</v>
      </c>
      <c r="J4" s="14">
        <v>99</v>
      </c>
      <c r="K4" s="14">
        <v>99</v>
      </c>
      <c r="L4" s="14">
        <v>99</v>
      </c>
      <c r="M4" s="14">
        <v>26</v>
      </c>
      <c r="N4" s="14" t="s">
        <v>169</v>
      </c>
      <c r="O4" s="14" t="s">
        <v>169</v>
      </c>
      <c r="P4" s="14" t="s">
        <v>169</v>
      </c>
      <c r="Q4" s="14" t="s">
        <v>169</v>
      </c>
      <c r="R4" s="14" t="s">
        <v>169</v>
      </c>
      <c r="S4" s="14" t="s">
        <v>169</v>
      </c>
      <c r="T4" s="14" t="s">
        <v>169</v>
      </c>
      <c r="U4" s="14" t="s">
        <v>169</v>
      </c>
      <c r="V4" s="14" t="s">
        <v>169</v>
      </c>
      <c r="W4" s="14" t="s">
        <v>169</v>
      </c>
      <c r="X4" s="14" t="s">
        <v>169</v>
      </c>
      <c r="Y4" s="14" t="s">
        <v>169</v>
      </c>
      <c r="Z4" s="14" t="s">
        <v>169</v>
      </c>
      <c r="AA4" s="14" t="s">
        <v>169</v>
      </c>
      <c r="AB4" s="14" t="s">
        <v>169</v>
      </c>
      <c r="AC4" s="14" t="s">
        <v>169</v>
      </c>
      <c r="AD4" s="9">
        <f t="shared" ref="AD4:AD35" si="0">SUM(G4:AC4)</f>
        <v>434</v>
      </c>
      <c r="AE4" s="10">
        <v>150</v>
      </c>
      <c r="AF4" s="10">
        <v>62.5</v>
      </c>
      <c r="AG4" s="12"/>
      <c r="AH4" s="12"/>
      <c r="AJ4" s="12"/>
    </row>
    <row r="5" spans="1:36" s="3" customFormat="1" ht="81" customHeight="1" x14ac:dyDescent="0.25">
      <c r="B5" s="18"/>
      <c r="C5" s="17" t="s">
        <v>50</v>
      </c>
      <c r="D5" s="14" t="s">
        <v>130</v>
      </c>
      <c r="E5" s="14" t="s">
        <v>119</v>
      </c>
      <c r="F5" s="14" t="s">
        <v>86</v>
      </c>
      <c r="G5" s="14" t="s">
        <v>169</v>
      </c>
      <c r="H5" s="14">
        <v>7</v>
      </c>
      <c r="I5" s="14">
        <v>99</v>
      </c>
      <c r="J5" s="14">
        <v>99</v>
      </c>
      <c r="K5" s="14">
        <v>99</v>
      </c>
      <c r="L5" s="14">
        <v>82</v>
      </c>
      <c r="M5" s="14">
        <v>23</v>
      </c>
      <c r="N5" s="14" t="s">
        <v>169</v>
      </c>
      <c r="O5" s="14" t="s">
        <v>169</v>
      </c>
      <c r="P5" s="14" t="s">
        <v>169</v>
      </c>
      <c r="Q5" s="14" t="s">
        <v>169</v>
      </c>
      <c r="R5" s="14" t="s">
        <v>169</v>
      </c>
      <c r="S5" s="14" t="s">
        <v>169</v>
      </c>
      <c r="T5" s="14" t="s">
        <v>169</v>
      </c>
      <c r="U5" s="14" t="s">
        <v>169</v>
      </c>
      <c r="V5" s="14" t="s">
        <v>169</v>
      </c>
      <c r="W5" s="14" t="s">
        <v>169</v>
      </c>
      <c r="X5" s="14" t="s">
        <v>169</v>
      </c>
      <c r="Y5" s="14" t="s">
        <v>169</v>
      </c>
      <c r="Z5" s="14" t="s">
        <v>169</v>
      </c>
      <c r="AA5" s="14" t="s">
        <v>169</v>
      </c>
      <c r="AB5" s="14" t="s">
        <v>169</v>
      </c>
      <c r="AC5" s="14" t="s">
        <v>169</v>
      </c>
      <c r="AD5" s="9">
        <f t="shared" si="0"/>
        <v>409</v>
      </c>
      <c r="AE5" s="10">
        <v>280</v>
      </c>
      <c r="AF5" s="10">
        <v>116.7</v>
      </c>
      <c r="AG5" s="12"/>
      <c r="AH5" s="12"/>
      <c r="AJ5" s="12"/>
    </row>
    <row r="6" spans="1:36" s="3" customFormat="1" ht="81" customHeight="1" x14ac:dyDescent="0.25">
      <c r="B6" s="18"/>
      <c r="C6" s="17" t="s">
        <v>37</v>
      </c>
      <c r="D6" s="14" t="s">
        <v>113</v>
      </c>
      <c r="E6" s="14" t="s">
        <v>115</v>
      </c>
      <c r="F6" s="14" t="s">
        <v>86</v>
      </c>
      <c r="G6" s="14" t="s">
        <v>169</v>
      </c>
      <c r="H6" s="14">
        <v>11</v>
      </c>
      <c r="I6" s="14">
        <v>99</v>
      </c>
      <c r="J6" s="14">
        <v>99</v>
      </c>
      <c r="K6" s="14">
        <v>94</v>
      </c>
      <c r="L6" s="14">
        <v>84</v>
      </c>
      <c r="M6" s="14">
        <v>16</v>
      </c>
      <c r="N6" s="14" t="s">
        <v>169</v>
      </c>
      <c r="O6" s="14" t="s">
        <v>169</v>
      </c>
      <c r="P6" s="14" t="s">
        <v>169</v>
      </c>
      <c r="Q6" s="14" t="s">
        <v>169</v>
      </c>
      <c r="R6" s="14" t="s">
        <v>169</v>
      </c>
      <c r="S6" s="14" t="s">
        <v>169</v>
      </c>
      <c r="T6" s="14" t="s">
        <v>169</v>
      </c>
      <c r="U6" s="14" t="s">
        <v>169</v>
      </c>
      <c r="V6" s="14" t="s">
        <v>169</v>
      </c>
      <c r="W6" s="14" t="s">
        <v>169</v>
      </c>
      <c r="X6" s="14" t="s">
        <v>169</v>
      </c>
      <c r="Y6" s="14" t="s">
        <v>169</v>
      </c>
      <c r="Z6" s="14" t="s">
        <v>169</v>
      </c>
      <c r="AA6" s="14" t="s">
        <v>169</v>
      </c>
      <c r="AB6" s="14" t="s">
        <v>169</v>
      </c>
      <c r="AC6" s="14" t="s">
        <v>169</v>
      </c>
      <c r="AD6" s="9">
        <f t="shared" si="0"/>
        <v>403</v>
      </c>
      <c r="AE6" s="10">
        <v>150</v>
      </c>
      <c r="AF6" s="10">
        <v>62.5</v>
      </c>
      <c r="AG6" s="12"/>
      <c r="AH6" s="12"/>
      <c r="AJ6" s="12"/>
    </row>
    <row r="7" spans="1:36" s="3" customFormat="1" ht="81" customHeight="1" x14ac:dyDescent="0.25">
      <c r="B7" s="18"/>
      <c r="C7" s="17" t="s">
        <v>233</v>
      </c>
      <c r="D7" s="14" t="s">
        <v>328</v>
      </c>
      <c r="E7" s="14" t="s">
        <v>329</v>
      </c>
      <c r="F7" s="14" t="s">
        <v>86</v>
      </c>
      <c r="G7" s="14" t="s">
        <v>169</v>
      </c>
      <c r="H7" s="14" t="s">
        <v>169</v>
      </c>
      <c r="I7" s="14">
        <v>99</v>
      </c>
      <c r="J7" s="14">
        <v>99</v>
      </c>
      <c r="K7" s="14">
        <v>99</v>
      </c>
      <c r="L7" s="14">
        <v>99</v>
      </c>
      <c r="M7" s="14" t="s">
        <v>169</v>
      </c>
      <c r="N7" s="14" t="s">
        <v>169</v>
      </c>
      <c r="O7" s="14" t="s">
        <v>169</v>
      </c>
      <c r="P7" s="14" t="s">
        <v>169</v>
      </c>
      <c r="Q7" s="14" t="s">
        <v>169</v>
      </c>
      <c r="R7" s="14" t="s">
        <v>169</v>
      </c>
      <c r="S7" s="14" t="s">
        <v>169</v>
      </c>
      <c r="T7" s="14" t="s">
        <v>169</v>
      </c>
      <c r="U7" s="14" t="s">
        <v>169</v>
      </c>
      <c r="V7" s="14" t="s">
        <v>169</v>
      </c>
      <c r="W7" s="14" t="s">
        <v>169</v>
      </c>
      <c r="X7" s="14" t="s">
        <v>169</v>
      </c>
      <c r="Y7" s="14" t="s">
        <v>169</v>
      </c>
      <c r="Z7" s="14" t="s">
        <v>169</v>
      </c>
      <c r="AA7" s="14" t="s">
        <v>169</v>
      </c>
      <c r="AB7" s="14" t="s">
        <v>169</v>
      </c>
      <c r="AC7" s="14" t="s">
        <v>169</v>
      </c>
      <c r="AD7" s="9">
        <f t="shared" si="0"/>
        <v>396</v>
      </c>
      <c r="AE7" s="10">
        <v>55</v>
      </c>
      <c r="AF7" s="10">
        <v>22.9</v>
      </c>
      <c r="AG7" s="12"/>
      <c r="AH7" s="12"/>
      <c r="AJ7" s="12"/>
    </row>
    <row r="8" spans="1:36" s="3" customFormat="1" ht="81" customHeight="1" x14ac:dyDescent="0.25">
      <c r="B8" s="18"/>
      <c r="C8" s="17" t="s">
        <v>181</v>
      </c>
      <c r="D8" s="14" t="s">
        <v>266</v>
      </c>
      <c r="E8" s="14" t="s">
        <v>100</v>
      </c>
      <c r="F8" s="14" t="s">
        <v>95</v>
      </c>
      <c r="G8" s="14" t="s">
        <v>169</v>
      </c>
      <c r="H8" s="14">
        <v>72</v>
      </c>
      <c r="I8" s="14">
        <v>99</v>
      </c>
      <c r="J8" s="14">
        <v>94</v>
      </c>
      <c r="K8" s="14">
        <v>65</v>
      </c>
      <c r="L8" s="14">
        <v>63</v>
      </c>
      <c r="M8" s="14" t="s">
        <v>169</v>
      </c>
      <c r="N8" s="14" t="s">
        <v>169</v>
      </c>
      <c r="O8" s="14" t="s">
        <v>169</v>
      </c>
      <c r="P8" s="14" t="s">
        <v>169</v>
      </c>
      <c r="Q8" s="14" t="s">
        <v>169</v>
      </c>
      <c r="R8" s="14" t="s">
        <v>169</v>
      </c>
      <c r="S8" s="14" t="s">
        <v>169</v>
      </c>
      <c r="T8" s="14" t="s">
        <v>169</v>
      </c>
      <c r="U8" s="14" t="s">
        <v>169</v>
      </c>
      <c r="V8" s="14" t="s">
        <v>169</v>
      </c>
      <c r="W8" s="14" t="s">
        <v>169</v>
      </c>
      <c r="X8" s="14" t="s">
        <v>169</v>
      </c>
      <c r="Y8" s="14" t="s">
        <v>169</v>
      </c>
      <c r="Z8" s="14" t="s">
        <v>169</v>
      </c>
      <c r="AA8" s="14" t="s">
        <v>169</v>
      </c>
      <c r="AB8" s="14" t="s">
        <v>169</v>
      </c>
      <c r="AC8" s="14" t="s">
        <v>169</v>
      </c>
      <c r="AD8" s="9">
        <f t="shared" si="0"/>
        <v>393</v>
      </c>
      <c r="AE8" s="10">
        <v>120</v>
      </c>
      <c r="AF8" s="10">
        <v>52.2</v>
      </c>
      <c r="AG8" s="12"/>
      <c r="AH8" s="12"/>
      <c r="AJ8" s="12"/>
    </row>
    <row r="9" spans="1:36" s="3" customFormat="1" ht="81" customHeight="1" x14ac:dyDescent="0.25">
      <c r="B9" s="18"/>
      <c r="C9" s="17" t="s">
        <v>220</v>
      </c>
      <c r="D9" s="14" t="s">
        <v>311</v>
      </c>
      <c r="E9" s="14" t="s">
        <v>312</v>
      </c>
      <c r="F9" s="14" t="s">
        <v>95</v>
      </c>
      <c r="G9" s="14" t="s">
        <v>169</v>
      </c>
      <c r="H9" s="14">
        <v>55</v>
      </c>
      <c r="I9" s="14">
        <v>95</v>
      </c>
      <c r="J9" s="14">
        <v>99</v>
      </c>
      <c r="K9" s="14">
        <v>89</v>
      </c>
      <c r="L9" s="14">
        <v>40</v>
      </c>
      <c r="M9" s="14" t="s">
        <v>169</v>
      </c>
      <c r="N9" s="14" t="s">
        <v>169</v>
      </c>
      <c r="O9" s="14" t="s">
        <v>169</v>
      </c>
      <c r="P9" s="14" t="s">
        <v>169</v>
      </c>
      <c r="Q9" s="14" t="s">
        <v>169</v>
      </c>
      <c r="R9" s="14" t="s">
        <v>169</v>
      </c>
      <c r="S9" s="14" t="s">
        <v>169</v>
      </c>
      <c r="T9" s="14" t="s">
        <v>169</v>
      </c>
      <c r="U9" s="14" t="s">
        <v>169</v>
      </c>
      <c r="V9" s="14" t="s">
        <v>169</v>
      </c>
      <c r="W9" s="14" t="s">
        <v>169</v>
      </c>
      <c r="X9" s="14" t="s">
        <v>169</v>
      </c>
      <c r="Y9" s="14" t="s">
        <v>169</v>
      </c>
      <c r="Z9" s="14" t="s">
        <v>169</v>
      </c>
      <c r="AA9" s="14" t="s">
        <v>169</v>
      </c>
      <c r="AB9" s="14" t="s">
        <v>169</v>
      </c>
      <c r="AC9" s="14" t="s">
        <v>169</v>
      </c>
      <c r="AD9" s="9">
        <f t="shared" si="0"/>
        <v>378</v>
      </c>
      <c r="AE9" s="10">
        <v>120</v>
      </c>
      <c r="AF9" s="10">
        <v>50</v>
      </c>
      <c r="AG9" s="12"/>
      <c r="AH9" s="12"/>
      <c r="AJ9" s="12"/>
    </row>
    <row r="10" spans="1:36" s="3" customFormat="1" ht="81" customHeight="1" x14ac:dyDescent="0.25">
      <c r="B10" s="18"/>
      <c r="C10" s="17" t="s">
        <v>18</v>
      </c>
      <c r="D10" s="14" t="s">
        <v>84</v>
      </c>
      <c r="E10" s="14" t="s">
        <v>88</v>
      </c>
      <c r="F10" s="14" t="s">
        <v>86</v>
      </c>
      <c r="G10" s="14" t="s">
        <v>169</v>
      </c>
      <c r="H10" s="14" t="s">
        <v>169</v>
      </c>
      <c r="I10" s="14">
        <v>81</v>
      </c>
      <c r="J10" s="14">
        <v>99</v>
      </c>
      <c r="K10" s="14">
        <v>99</v>
      </c>
      <c r="L10" s="14">
        <v>85</v>
      </c>
      <c r="M10" s="14">
        <v>8</v>
      </c>
      <c r="N10" s="14" t="s">
        <v>169</v>
      </c>
      <c r="O10" s="14" t="s">
        <v>169</v>
      </c>
      <c r="P10" s="14" t="s">
        <v>169</v>
      </c>
      <c r="Q10" s="14" t="s">
        <v>169</v>
      </c>
      <c r="R10" s="14" t="s">
        <v>169</v>
      </c>
      <c r="S10" s="14" t="s">
        <v>169</v>
      </c>
      <c r="T10" s="14" t="s">
        <v>169</v>
      </c>
      <c r="U10" s="14" t="s">
        <v>169</v>
      </c>
      <c r="V10" s="14" t="s">
        <v>169</v>
      </c>
      <c r="W10" s="14" t="s">
        <v>169</v>
      </c>
      <c r="X10" s="14" t="s">
        <v>169</v>
      </c>
      <c r="Y10" s="14" t="s">
        <v>169</v>
      </c>
      <c r="Z10" s="14" t="s">
        <v>169</v>
      </c>
      <c r="AA10" s="14" t="s">
        <v>169</v>
      </c>
      <c r="AB10" s="14" t="s">
        <v>169</v>
      </c>
      <c r="AC10" s="14" t="s">
        <v>169</v>
      </c>
      <c r="AD10" s="9">
        <f t="shared" si="0"/>
        <v>372</v>
      </c>
      <c r="AE10" s="10">
        <v>220</v>
      </c>
      <c r="AF10" s="10">
        <v>91.7</v>
      </c>
      <c r="AG10" s="12"/>
      <c r="AH10" s="12"/>
      <c r="AJ10" s="12"/>
    </row>
    <row r="11" spans="1:36" s="3" customFormat="1" ht="81" customHeight="1" x14ac:dyDescent="0.25">
      <c r="B11" s="18"/>
      <c r="C11" s="17" t="s">
        <v>16</v>
      </c>
      <c r="D11" s="14" t="s">
        <v>84</v>
      </c>
      <c r="E11" s="14" t="s">
        <v>85</v>
      </c>
      <c r="F11" s="14" t="s">
        <v>86</v>
      </c>
      <c r="G11" s="14" t="s">
        <v>169</v>
      </c>
      <c r="H11" s="14">
        <v>4</v>
      </c>
      <c r="I11" s="14">
        <v>79</v>
      </c>
      <c r="J11" s="14">
        <v>99</v>
      </c>
      <c r="K11" s="14">
        <v>99</v>
      </c>
      <c r="L11" s="14">
        <v>67</v>
      </c>
      <c r="M11" s="14">
        <v>9</v>
      </c>
      <c r="N11" s="14" t="s">
        <v>169</v>
      </c>
      <c r="O11" s="14" t="s">
        <v>169</v>
      </c>
      <c r="P11" s="14" t="s">
        <v>169</v>
      </c>
      <c r="Q11" s="14" t="s">
        <v>169</v>
      </c>
      <c r="R11" s="14" t="s">
        <v>169</v>
      </c>
      <c r="S11" s="14" t="s">
        <v>169</v>
      </c>
      <c r="T11" s="14" t="s">
        <v>169</v>
      </c>
      <c r="U11" s="14" t="s">
        <v>169</v>
      </c>
      <c r="V11" s="14" t="s">
        <v>169</v>
      </c>
      <c r="W11" s="14" t="s">
        <v>169</v>
      </c>
      <c r="X11" s="14" t="s">
        <v>169</v>
      </c>
      <c r="Y11" s="14" t="s">
        <v>169</v>
      </c>
      <c r="Z11" s="14" t="s">
        <v>169</v>
      </c>
      <c r="AA11" s="14" t="s">
        <v>169</v>
      </c>
      <c r="AB11" s="14" t="s">
        <v>169</v>
      </c>
      <c r="AC11" s="14" t="s">
        <v>169</v>
      </c>
      <c r="AD11" s="9">
        <f t="shared" si="0"/>
        <v>357</v>
      </c>
      <c r="AE11" s="10">
        <v>220</v>
      </c>
      <c r="AF11" s="10">
        <v>91.7</v>
      </c>
      <c r="AG11" s="12"/>
      <c r="AH11" s="12"/>
      <c r="AJ11" s="12"/>
    </row>
    <row r="12" spans="1:36" s="3" customFormat="1" ht="81" customHeight="1" x14ac:dyDescent="0.25">
      <c r="B12" s="18"/>
      <c r="C12" s="17" t="s">
        <v>41</v>
      </c>
      <c r="D12" s="14" t="s">
        <v>120</v>
      </c>
      <c r="E12" s="14" t="s">
        <v>94</v>
      </c>
      <c r="F12" s="14" t="s">
        <v>86</v>
      </c>
      <c r="G12" s="14" t="s">
        <v>169</v>
      </c>
      <c r="H12" s="14" t="s">
        <v>169</v>
      </c>
      <c r="I12" s="14">
        <v>47</v>
      </c>
      <c r="J12" s="14">
        <v>99</v>
      </c>
      <c r="K12" s="14">
        <v>99</v>
      </c>
      <c r="L12" s="14">
        <v>93</v>
      </c>
      <c r="M12" s="14">
        <v>1</v>
      </c>
      <c r="N12" s="14" t="s">
        <v>169</v>
      </c>
      <c r="O12" s="14" t="s">
        <v>169</v>
      </c>
      <c r="P12" s="14" t="s">
        <v>169</v>
      </c>
      <c r="Q12" s="14" t="s">
        <v>169</v>
      </c>
      <c r="R12" s="14" t="s">
        <v>169</v>
      </c>
      <c r="S12" s="14" t="s">
        <v>169</v>
      </c>
      <c r="T12" s="14" t="s">
        <v>169</v>
      </c>
      <c r="U12" s="14" t="s">
        <v>169</v>
      </c>
      <c r="V12" s="14" t="s">
        <v>169</v>
      </c>
      <c r="W12" s="14" t="s">
        <v>169</v>
      </c>
      <c r="X12" s="14" t="s">
        <v>169</v>
      </c>
      <c r="Y12" s="14" t="s">
        <v>169</v>
      </c>
      <c r="Z12" s="14" t="s">
        <v>169</v>
      </c>
      <c r="AA12" s="14" t="s">
        <v>169</v>
      </c>
      <c r="AB12" s="14" t="s">
        <v>169</v>
      </c>
      <c r="AC12" s="14" t="s">
        <v>169</v>
      </c>
      <c r="AD12" s="9">
        <f t="shared" si="0"/>
        <v>339</v>
      </c>
      <c r="AE12" s="10">
        <v>400</v>
      </c>
      <c r="AF12" s="10">
        <v>173.9</v>
      </c>
      <c r="AG12" s="12"/>
      <c r="AH12" s="12"/>
      <c r="AJ12" s="12"/>
    </row>
    <row r="13" spans="1:36" s="3" customFormat="1" ht="81" customHeight="1" x14ac:dyDescent="0.25">
      <c r="B13" s="18"/>
      <c r="C13" s="17" t="s">
        <v>21</v>
      </c>
      <c r="D13" s="14" t="s">
        <v>93</v>
      </c>
      <c r="E13" s="14" t="s">
        <v>94</v>
      </c>
      <c r="F13" s="14" t="s">
        <v>95</v>
      </c>
      <c r="G13" s="14" t="s">
        <v>169</v>
      </c>
      <c r="H13" s="14">
        <v>42</v>
      </c>
      <c r="I13" s="14">
        <v>99</v>
      </c>
      <c r="J13" s="14">
        <v>97</v>
      </c>
      <c r="K13" s="14">
        <v>56</v>
      </c>
      <c r="L13" s="14">
        <v>20</v>
      </c>
      <c r="M13" s="14" t="s">
        <v>169</v>
      </c>
      <c r="N13" s="14" t="s">
        <v>169</v>
      </c>
      <c r="O13" s="14" t="s">
        <v>169</v>
      </c>
      <c r="P13" s="14" t="s">
        <v>169</v>
      </c>
      <c r="Q13" s="14" t="s">
        <v>169</v>
      </c>
      <c r="R13" s="14" t="s">
        <v>169</v>
      </c>
      <c r="S13" s="14" t="s">
        <v>169</v>
      </c>
      <c r="T13" s="14" t="s">
        <v>169</v>
      </c>
      <c r="U13" s="14" t="s">
        <v>169</v>
      </c>
      <c r="V13" s="14" t="s">
        <v>169</v>
      </c>
      <c r="W13" s="14" t="s">
        <v>169</v>
      </c>
      <c r="X13" s="14" t="s">
        <v>169</v>
      </c>
      <c r="Y13" s="14" t="s">
        <v>169</v>
      </c>
      <c r="Z13" s="14" t="s">
        <v>169</v>
      </c>
      <c r="AA13" s="14" t="s">
        <v>169</v>
      </c>
      <c r="AB13" s="14" t="s">
        <v>169</v>
      </c>
      <c r="AC13" s="14" t="s">
        <v>169</v>
      </c>
      <c r="AD13" s="9">
        <f t="shared" si="0"/>
        <v>314</v>
      </c>
      <c r="AE13" s="10">
        <v>400</v>
      </c>
      <c r="AF13" s="10">
        <v>173.9</v>
      </c>
      <c r="AG13" s="12"/>
      <c r="AH13" s="12"/>
      <c r="AJ13" s="12"/>
    </row>
    <row r="14" spans="1:36" s="3" customFormat="1" ht="81" customHeight="1" x14ac:dyDescent="0.25">
      <c r="B14" s="18"/>
      <c r="C14" s="17" t="s">
        <v>196</v>
      </c>
      <c r="D14" s="14" t="s">
        <v>282</v>
      </c>
      <c r="E14" s="14" t="s">
        <v>283</v>
      </c>
      <c r="F14" s="14" t="s">
        <v>86</v>
      </c>
      <c r="G14" s="14" t="s">
        <v>169</v>
      </c>
      <c r="H14" s="14">
        <v>14</v>
      </c>
      <c r="I14" s="14">
        <v>66</v>
      </c>
      <c r="J14" s="14">
        <v>99</v>
      </c>
      <c r="K14" s="14">
        <v>94</v>
      </c>
      <c r="L14" s="14">
        <v>29</v>
      </c>
      <c r="M14" s="14">
        <v>9</v>
      </c>
      <c r="N14" s="14" t="s">
        <v>169</v>
      </c>
      <c r="O14" s="14" t="s">
        <v>169</v>
      </c>
      <c r="P14" s="14" t="s">
        <v>169</v>
      </c>
      <c r="Q14" s="14" t="s">
        <v>169</v>
      </c>
      <c r="R14" s="14" t="s">
        <v>169</v>
      </c>
      <c r="S14" s="14" t="s">
        <v>169</v>
      </c>
      <c r="T14" s="14" t="s">
        <v>169</v>
      </c>
      <c r="U14" s="14" t="s">
        <v>169</v>
      </c>
      <c r="V14" s="14" t="s">
        <v>169</v>
      </c>
      <c r="W14" s="14" t="s">
        <v>169</v>
      </c>
      <c r="X14" s="14" t="s">
        <v>169</v>
      </c>
      <c r="Y14" s="14" t="s">
        <v>169</v>
      </c>
      <c r="Z14" s="14" t="s">
        <v>169</v>
      </c>
      <c r="AA14" s="14" t="s">
        <v>169</v>
      </c>
      <c r="AB14" s="14" t="s">
        <v>169</v>
      </c>
      <c r="AC14" s="14" t="s">
        <v>169</v>
      </c>
      <c r="AD14" s="9">
        <f t="shared" si="0"/>
        <v>311</v>
      </c>
      <c r="AE14" s="10">
        <v>190</v>
      </c>
      <c r="AF14" s="10">
        <v>79.2</v>
      </c>
      <c r="AG14" s="12"/>
      <c r="AH14" s="12"/>
      <c r="AJ14" s="12"/>
    </row>
    <row r="15" spans="1:36" s="3" customFormat="1" ht="81" customHeight="1" x14ac:dyDescent="0.25">
      <c r="B15" s="18"/>
      <c r="C15" s="17" t="s">
        <v>35</v>
      </c>
      <c r="D15" s="14" t="s">
        <v>111</v>
      </c>
      <c r="E15" s="14" t="s">
        <v>112</v>
      </c>
      <c r="F15" s="14" t="s">
        <v>86</v>
      </c>
      <c r="G15" s="14" t="s">
        <v>169</v>
      </c>
      <c r="H15" s="14">
        <v>8</v>
      </c>
      <c r="I15" s="14">
        <v>21</v>
      </c>
      <c r="J15" s="14">
        <v>99</v>
      </c>
      <c r="K15" s="14">
        <v>99</v>
      </c>
      <c r="L15" s="14">
        <v>49</v>
      </c>
      <c r="M15" s="14">
        <v>11</v>
      </c>
      <c r="N15" s="14" t="s">
        <v>169</v>
      </c>
      <c r="O15" s="14" t="s">
        <v>169</v>
      </c>
      <c r="P15" s="14" t="s">
        <v>169</v>
      </c>
      <c r="Q15" s="14" t="s">
        <v>169</v>
      </c>
      <c r="R15" s="14" t="s">
        <v>169</v>
      </c>
      <c r="S15" s="14" t="s">
        <v>169</v>
      </c>
      <c r="T15" s="14" t="s">
        <v>169</v>
      </c>
      <c r="U15" s="14" t="s">
        <v>169</v>
      </c>
      <c r="V15" s="14" t="s">
        <v>169</v>
      </c>
      <c r="W15" s="14" t="s">
        <v>169</v>
      </c>
      <c r="X15" s="14" t="s">
        <v>169</v>
      </c>
      <c r="Y15" s="14" t="s">
        <v>169</v>
      </c>
      <c r="Z15" s="14" t="s">
        <v>169</v>
      </c>
      <c r="AA15" s="14" t="s">
        <v>169</v>
      </c>
      <c r="AB15" s="14" t="s">
        <v>169</v>
      </c>
      <c r="AC15" s="14" t="s">
        <v>169</v>
      </c>
      <c r="AD15" s="9">
        <f t="shared" si="0"/>
        <v>287</v>
      </c>
      <c r="AE15" s="10">
        <v>130</v>
      </c>
      <c r="AF15" s="10">
        <v>54.2</v>
      </c>
      <c r="AG15" s="12"/>
      <c r="AH15" s="12"/>
      <c r="AJ15" s="12"/>
    </row>
    <row r="16" spans="1:36" s="3" customFormat="1" ht="81" customHeight="1" x14ac:dyDescent="0.25">
      <c r="B16" s="18"/>
      <c r="C16" s="17" t="s">
        <v>230</v>
      </c>
      <c r="D16" s="14" t="s">
        <v>323</v>
      </c>
      <c r="E16" s="14" t="s">
        <v>324</v>
      </c>
      <c r="F16" s="14" t="s">
        <v>86</v>
      </c>
      <c r="G16" s="14" t="s">
        <v>169</v>
      </c>
      <c r="H16" s="14" t="s">
        <v>169</v>
      </c>
      <c r="I16" s="14">
        <v>55</v>
      </c>
      <c r="J16" s="14">
        <v>90</v>
      </c>
      <c r="K16" s="14">
        <v>85</v>
      </c>
      <c r="L16" s="14">
        <v>51</v>
      </c>
      <c r="M16" s="14" t="s">
        <v>169</v>
      </c>
      <c r="N16" s="14" t="s">
        <v>169</v>
      </c>
      <c r="O16" s="14" t="s">
        <v>169</v>
      </c>
      <c r="P16" s="14" t="s">
        <v>169</v>
      </c>
      <c r="Q16" s="14" t="s">
        <v>169</v>
      </c>
      <c r="R16" s="14" t="s">
        <v>169</v>
      </c>
      <c r="S16" s="14" t="s">
        <v>169</v>
      </c>
      <c r="T16" s="14" t="s">
        <v>169</v>
      </c>
      <c r="U16" s="14" t="s">
        <v>169</v>
      </c>
      <c r="V16" s="14" t="s">
        <v>169</v>
      </c>
      <c r="W16" s="14" t="s">
        <v>169</v>
      </c>
      <c r="X16" s="14" t="s">
        <v>169</v>
      </c>
      <c r="Y16" s="14" t="s">
        <v>169</v>
      </c>
      <c r="Z16" s="14" t="s">
        <v>169</v>
      </c>
      <c r="AA16" s="14" t="s">
        <v>169</v>
      </c>
      <c r="AB16" s="14" t="s">
        <v>169</v>
      </c>
      <c r="AC16" s="14" t="s">
        <v>169</v>
      </c>
      <c r="AD16" s="9">
        <f t="shared" si="0"/>
        <v>281</v>
      </c>
      <c r="AE16" s="10">
        <v>160</v>
      </c>
      <c r="AF16" s="10">
        <v>66.7</v>
      </c>
      <c r="AG16" s="12"/>
      <c r="AH16" s="12"/>
      <c r="AJ16" s="12"/>
    </row>
    <row r="17" spans="2:36" s="3" customFormat="1" ht="81" customHeight="1" x14ac:dyDescent="0.25">
      <c r="B17" s="18"/>
      <c r="C17" s="17" t="s">
        <v>46</v>
      </c>
      <c r="D17" s="14" t="s">
        <v>124</v>
      </c>
      <c r="E17" s="14" t="s">
        <v>100</v>
      </c>
      <c r="F17" s="14" t="s">
        <v>126</v>
      </c>
      <c r="G17" s="14" t="s">
        <v>169</v>
      </c>
      <c r="H17" s="14">
        <v>14</v>
      </c>
      <c r="I17" s="14">
        <v>52</v>
      </c>
      <c r="J17" s="14">
        <v>99</v>
      </c>
      <c r="K17" s="14">
        <v>79</v>
      </c>
      <c r="L17" s="14">
        <v>22</v>
      </c>
      <c r="M17" s="14">
        <v>2</v>
      </c>
      <c r="N17" s="14" t="s">
        <v>169</v>
      </c>
      <c r="O17" s="14" t="s">
        <v>169</v>
      </c>
      <c r="P17" s="14" t="s">
        <v>169</v>
      </c>
      <c r="Q17" s="14" t="s">
        <v>169</v>
      </c>
      <c r="R17" s="14" t="s">
        <v>169</v>
      </c>
      <c r="S17" s="14" t="s">
        <v>169</v>
      </c>
      <c r="T17" s="14" t="s">
        <v>169</v>
      </c>
      <c r="U17" s="14" t="s">
        <v>169</v>
      </c>
      <c r="V17" s="14" t="s">
        <v>169</v>
      </c>
      <c r="W17" s="14" t="s">
        <v>169</v>
      </c>
      <c r="X17" s="14" t="s">
        <v>169</v>
      </c>
      <c r="Y17" s="14" t="s">
        <v>169</v>
      </c>
      <c r="Z17" s="14" t="s">
        <v>169</v>
      </c>
      <c r="AA17" s="14" t="s">
        <v>169</v>
      </c>
      <c r="AB17" s="14" t="s">
        <v>169</v>
      </c>
      <c r="AC17" s="14" t="s">
        <v>169</v>
      </c>
      <c r="AD17" s="9">
        <f t="shared" si="0"/>
        <v>268</v>
      </c>
      <c r="AE17" s="10">
        <v>350</v>
      </c>
      <c r="AF17" s="10">
        <v>145.80000000000001</v>
      </c>
      <c r="AG17" s="12"/>
      <c r="AH17" s="12"/>
      <c r="AJ17" s="12"/>
    </row>
    <row r="18" spans="2:36" s="3" customFormat="1" ht="81" customHeight="1" x14ac:dyDescent="0.25">
      <c r="B18" s="18"/>
      <c r="C18" s="17" t="s">
        <v>184</v>
      </c>
      <c r="D18" s="14" t="s">
        <v>268</v>
      </c>
      <c r="E18" s="14" t="s">
        <v>92</v>
      </c>
      <c r="F18" s="14" t="s">
        <v>95</v>
      </c>
      <c r="G18" s="14" t="s">
        <v>169</v>
      </c>
      <c r="H18" s="14">
        <v>16</v>
      </c>
      <c r="I18" s="14">
        <v>99</v>
      </c>
      <c r="J18" s="14">
        <v>99</v>
      </c>
      <c r="K18" s="14">
        <v>37</v>
      </c>
      <c r="L18" s="14">
        <v>7</v>
      </c>
      <c r="M18" s="14" t="s">
        <v>169</v>
      </c>
      <c r="N18" s="14" t="s">
        <v>169</v>
      </c>
      <c r="O18" s="14" t="s">
        <v>169</v>
      </c>
      <c r="P18" s="14" t="s">
        <v>169</v>
      </c>
      <c r="Q18" s="14" t="s">
        <v>169</v>
      </c>
      <c r="R18" s="14" t="s">
        <v>169</v>
      </c>
      <c r="S18" s="14" t="s">
        <v>169</v>
      </c>
      <c r="T18" s="14" t="s">
        <v>169</v>
      </c>
      <c r="U18" s="14" t="s">
        <v>169</v>
      </c>
      <c r="V18" s="14" t="s">
        <v>169</v>
      </c>
      <c r="W18" s="14" t="s">
        <v>169</v>
      </c>
      <c r="X18" s="14" t="s">
        <v>169</v>
      </c>
      <c r="Y18" s="14" t="s">
        <v>169</v>
      </c>
      <c r="Z18" s="14" t="s">
        <v>169</v>
      </c>
      <c r="AA18" s="14" t="s">
        <v>169</v>
      </c>
      <c r="AB18" s="14" t="s">
        <v>169</v>
      </c>
      <c r="AC18" s="14" t="s">
        <v>169</v>
      </c>
      <c r="AD18" s="9">
        <f t="shared" si="0"/>
        <v>258</v>
      </c>
      <c r="AE18" s="10">
        <v>200</v>
      </c>
      <c r="AF18" s="10">
        <v>83.3</v>
      </c>
      <c r="AG18" s="12"/>
      <c r="AH18" s="12"/>
      <c r="AJ18" s="12"/>
    </row>
    <row r="19" spans="2:36" s="3" customFormat="1" ht="81" customHeight="1" x14ac:dyDescent="0.25">
      <c r="B19" s="18"/>
      <c r="C19" s="17" t="s">
        <v>17</v>
      </c>
      <c r="D19" s="14" t="s">
        <v>84</v>
      </c>
      <c r="E19" s="14" t="s">
        <v>87</v>
      </c>
      <c r="F19" s="14" t="s">
        <v>86</v>
      </c>
      <c r="G19" s="14" t="s">
        <v>169</v>
      </c>
      <c r="H19" s="14" t="s">
        <v>169</v>
      </c>
      <c r="I19" s="14">
        <v>33</v>
      </c>
      <c r="J19" s="14">
        <v>99</v>
      </c>
      <c r="K19" s="14">
        <v>71</v>
      </c>
      <c r="L19" s="14">
        <v>46</v>
      </c>
      <c r="M19" s="14">
        <v>1</v>
      </c>
      <c r="N19" s="14" t="s">
        <v>169</v>
      </c>
      <c r="O19" s="14" t="s">
        <v>169</v>
      </c>
      <c r="P19" s="14" t="s">
        <v>169</v>
      </c>
      <c r="Q19" s="14" t="s">
        <v>169</v>
      </c>
      <c r="R19" s="14" t="s">
        <v>169</v>
      </c>
      <c r="S19" s="14" t="s">
        <v>169</v>
      </c>
      <c r="T19" s="14" t="s">
        <v>169</v>
      </c>
      <c r="U19" s="14" t="s">
        <v>169</v>
      </c>
      <c r="V19" s="14" t="s">
        <v>169</v>
      </c>
      <c r="W19" s="14" t="s">
        <v>169</v>
      </c>
      <c r="X19" s="14" t="s">
        <v>169</v>
      </c>
      <c r="Y19" s="14" t="s">
        <v>169</v>
      </c>
      <c r="Z19" s="14" t="s">
        <v>169</v>
      </c>
      <c r="AA19" s="14" t="s">
        <v>169</v>
      </c>
      <c r="AB19" s="14" t="s">
        <v>169</v>
      </c>
      <c r="AC19" s="14" t="s">
        <v>169</v>
      </c>
      <c r="AD19" s="9">
        <f t="shared" si="0"/>
        <v>250</v>
      </c>
      <c r="AE19" s="10">
        <v>220</v>
      </c>
      <c r="AF19" s="10">
        <v>91.7</v>
      </c>
      <c r="AG19" s="12"/>
      <c r="AH19" s="12"/>
      <c r="AJ19" s="12"/>
    </row>
    <row r="20" spans="2:36" s="3" customFormat="1" ht="81" customHeight="1" x14ac:dyDescent="0.25">
      <c r="B20" s="18"/>
      <c r="C20" s="17" t="s">
        <v>28</v>
      </c>
      <c r="D20" s="14" t="s">
        <v>101</v>
      </c>
      <c r="E20" s="14" t="s">
        <v>102</v>
      </c>
      <c r="F20" s="14" t="s">
        <v>86</v>
      </c>
      <c r="G20" s="14" t="s">
        <v>169</v>
      </c>
      <c r="H20" s="14">
        <v>1</v>
      </c>
      <c r="I20" s="14">
        <v>48</v>
      </c>
      <c r="J20" s="14">
        <v>62</v>
      </c>
      <c r="K20" s="14">
        <v>57</v>
      </c>
      <c r="L20" s="14">
        <v>77</v>
      </c>
      <c r="M20" s="14" t="s">
        <v>169</v>
      </c>
      <c r="N20" s="14" t="s">
        <v>169</v>
      </c>
      <c r="O20" s="14" t="s">
        <v>169</v>
      </c>
      <c r="P20" s="14" t="s">
        <v>169</v>
      </c>
      <c r="Q20" s="14" t="s">
        <v>169</v>
      </c>
      <c r="R20" s="14" t="s">
        <v>169</v>
      </c>
      <c r="S20" s="14" t="s">
        <v>169</v>
      </c>
      <c r="T20" s="14" t="s">
        <v>169</v>
      </c>
      <c r="U20" s="14" t="s">
        <v>169</v>
      </c>
      <c r="V20" s="14" t="s">
        <v>169</v>
      </c>
      <c r="W20" s="14" t="s">
        <v>169</v>
      </c>
      <c r="X20" s="14" t="s">
        <v>169</v>
      </c>
      <c r="Y20" s="14" t="s">
        <v>169</v>
      </c>
      <c r="Z20" s="14" t="s">
        <v>169</v>
      </c>
      <c r="AA20" s="14" t="s">
        <v>169</v>
      </c>
      <c r="AB20" s="14" t="s">
        <v>169</v>
      </c>
      <c r="AC20" s="14" t="s">
        <v>169</v>
      </c>
      <c r="AD20" s="9">
        <f t="shared" si="0"/>
        <v>245</v>
      </c>
      <c r="AE20" s="10">
        <v>250</v>
      </c>
      <c r="AF20" s="10">
        <v>108.7</v>
      </c>
      <c r="AG20" s="12"/>
      <c r="AH20" s="12"/>
      <c r="AJ20" s="12"/>
    </row>
    <row r="21" spans="2:36" s="3" customFormat="1" ht="81" customHeight="1" x14ac:dyDescent="0.25">
      <c r="B21" s="18"/>
      <c r="C21" s="17" t="s">
        <v>231</v>
      </c>
      <c r="D21" s="14" t="s">
        <v>323</v>
      </c>
      <c r="E21" s="14" t="s">
        <v>325</v>
      </c>
      <c r="F21" s="14" t="s">
        <v>86</v>
      </c>
      <c r="G21" s="14" t="s">
        <v>169</v>
      </c>
      <c r="H21" s="14" t="s">
        <v>169</v>
      </c>
      <c r="I21" s="14">
        <v>27</v>
      </c>
      <c r="J21" s="14">
        <v>99</v>
      </c>
      <c r="K21" s="14">
        <v>56</v>
      </c>
      <c r="L21" s="14">
        <v>34</v>
      </c>
      <c r="M21" s="14">
        <v>11</v>
      </c>
      <c r="N21" s="14" t="s">
        <v>169</v>
      </c>
      <c r="O21" s="14" t="s">
        <v>169</v>
      </c>
      <c r="P21" s="14" t="s">
        <v>169</v>
      </c>
      <c r="Q21" s="14" t="s">
        <v>169</v>
      </c>
      <c r="R21" s="14" t="s">
        <v>169</v>
      </c>
      <c r="S21" s="14" t="s">
        <v>169</v>
      </c>
      <c r="T21" s="14" t="s">
        <v>169</v>
      </c>
      <c r="U21" s="14" t="s">
        <v>169</v>
      </c>
      <c r="V21" s="14" t="s">
        <v>169</v>
      </c>
      <c r="W21" s="14" t="s">
        <v>169</v>
      </c>
      <c r="X21" s="14" t="s">
        <v>169</v>
      </c>
      <c r="Y21" s="14" t="s">
        <v>169</v>
      </c>
      <c r="Z21" s="14" t="s">
        <v>169</v>
      </c>
      <c r="AA21" s="14" t="s">
        <v>169</v>
      </c>
      <c r="AB21" s="14" t="s">
        <v>169</v>
      </c>
      <c r="AC21" s="14" t="s">
        <v>169</v>
      </c>
      <c r="AD21" s="9">
        <f t="shared" si="0"/>
        <v>227</v>
      </c>
      <c r="AE21" s="10">
        <v>160</v>
      </c>
      <c r="AF21" s="10">
        <v>66.7</v>
      </c>
      <c r="AG21" s="12"/>
      <c r="AH21" s="12"/>
      <c r="AJ21" s="12"/>
    </row>
    <row r="22" spans="2:36" s="3" customFormat="1" ht="81" customHeight="1" x14ac:dyDescent="0.25">
      <c r="B22" s="18"/>
      <c r="C22" s="17" t="s">
        <v>44</v>
      </c>
      <c r="D22" s="14" t="s">
        <v>121</v>
      </c>
      <c r="E22" s="14" t="s">
        <v>123</v>
      </c>
      <c r="F22" s="14" t="s">
        <v>86</v>
      </c>
      <c r="G22" s="14" t="s">
        <v>169</v>
      </c>
      <c r="H22" s="14">
        <v>10</v>
      </c>
      <c r="I22" s="14">
        <v>21</v>
      </c>
      <c r="J22" s="14">
        <v>99</v>
      </c>
      <c r="K22" s="14">
        <v>58</v>
      </c>
      <c r="L22" s="14">
        <v>22</v>
      </c>
      <c r="M22" s="14">
        <v>10</v>
      </c>
      <c r="N22" s="14" t="s">
        <v>169</v>
      </c>
      <c r="O22" s="14" t="s">
        <v>169</v>
      </c>
      <c r="P22" s="14" t="s">
        <v>169</v>
      </c>
      <c r="Q22" s="14" t="s">
        <v>169</v>
      </c>
      <c r="R22" s="14" t="s">
        <v>169</v>
      </c>
      <c r="S22" s="14" t="s">
        <v>169</v>
      </c>
      <c r="T22" s="14" t="s">
        <v>169</v>
      </c>
      <c r="U22" s="14" t="s">
        <v>169</v>
      </c>
      <c r="V22" s="14" t="s">
        <v>169</v>
      </c>
      <c r="W22" s="14" t="s">
        <v>169</v>
      </c>
      <c r="X22" s="14" t="s">
        <v>169</v>
      </c>
      <c r="Y22" s="14" t="s">
        <v>169</v>
      </c>
      <c r="Z22" s="14" t="s">
        <v>169</v>
      </c>
      <c r="AA22" s="14" t="s">
        <v>169</v>
      </c>
      <c r="AB22" s="14" t="s">
        <v>169</v>
      </c>
      <c r="AC22" s="14" t="s">
        <v>169</v>
      </c>
      <c r="AD22" s="9">
        <f t="shared" si="0"/>
        <v>220</v>
      </c>
      <c r="AE22" s="10">
        <v>250</v>
      </c>
      <c r="AF22" s="10">
        <v>108.7</v>
      </c>
      <c r="AG22" s="12"/>
      <c r="AH22" s="12"/>
      <c r="AJ22" s="12"/>
    </row>
    <row r="23" spans="2:36" s="3" customFormat="1" ht="81" customHeight="1" x14ac:dyDescent="0.25">
      <c r="B23" s="18"/>
      <c r="C23" s="17" t="s">
        <v>49</v>
      </c>
      <c r="D23" s="14" t="s">
        <v>128</v>
      </c>
      <c r="E23" s="14" t="s">
        <v>92</v>
      </c>
      <c r="F23" s="14" t="s">
        <v>95</v>
      </c>
      <c r="G23" s="14" t="s">
        <v>169</v>
      </c>
      <c r="H23" s="14">
        <v>18</v>
      </c>
      <c r="I23" s="14">
        <v>71</v>
      </c>
      <c r="J23" s="14">
        <v>85</v>
      </c>
      <c r="K23" s="14">
        <v>37</v>
      </c>
      <c r="L23" s="14">
        <v>9</v>
      </c>
      <c r="M23" s="14" t="s">
        <v>169</v>
      </c>
      <c r="N23" s="14" t="s">
        <v>169</v>
      </c>
      <c r="O23" s="14" t="s">
        <v>169</v>
      </c>
      <c r="P23" s="14" t="s">
        <v>169</v>
      </c>
      <c r="Q23" s="14" t="s">
        <v>169</v>
      </c>
      <c r="R23" s="14" t="s">
        <v>169</v>
      </c>
      <c r="S23" s="14" t="s">
        <v>169</v>
      </c>
      <c r="T23" s="14" t="s">
        <v>169</v>
      </c>
      <c r="U23" s="14" t="s">
        <v>169</v>
      </c>
      <c r="V23" s="14" t="s">
        <v>169</v>
      </c>
      <c r="W23" s="14" t="s">
        <v>169</v>
      </c>
      <c r="X23" s="14" t="s">
        <v>169</v>
      </c>
      <c r="Y23" s="14" t="s">
        <v>169</v>
      </c>
      <c r="Z23" s="14" t="s">
        <v>169</v>
      </c>
      <c r="AA23" s="14" t="s">
        <v>169</v>
      </c>
      <c r="AB23" s="14" t="s">
        <v>169</v>
      </c>
      <c r="AC23" s="14" t="s">
        <v>169</v>
      </c>
      <c r="AD23" s="9">
        <f t="shared" si="0"/>
        <v>220</v>
      </c>
      <c r="AE23" s="10">
        <v>350</v>
      </c>
      <c r="AF23" s="10">
        <v>145.80000000000001</v>
      </c>
      <c r="AG23" s="12"/>
      <c r="AH23" s="12"/>
      <c r="AJ23" s="12"/>
    </row>
    <row r="24" spans="2:36" s="3" customFormat="1" ht="81" customHeight="1" x14ac:dyDescent="0.25">
      <c r="B24" s="18"/>
      <c r="C24" s="17" t="s">
        <v>19</v>
      </c>
      <c r="D24" s="14" t="s">
        <v>89</v>
      </c>
      <c r="E24" s="14" t="s">
        <v>90</v>
      </c>
      <c r="F24" s="14" t="s">
        <v>86</v>
      </c>
      <c r="G24" s="14" t="s">
        <v>169</v>
      </c>
      <c r="H24" s="14">
        <v>3</v>
      </c>
      <c r="I24" s="14">
        <v>29</v>
      </c>
      <c r="J24" s="14">
        <v>81</v>
      </c>
      <c r="K24" s="14">
        <v>59</v>
      </c>
      <c r="L24" s="14">
        <v>29</v>
      </c>
      <c r="M24" s="14">
        <v>12</v>
      </c>
      <c r="N24" s="14" t="s">
        <v>169</v>
      </c>
      <c r="O24" s="14" t="s">
        <v>169</v>
      </c>
      <c r="P24" s="14" t="s">
        <v>169</v>
      </c>
      <c r="Q24" s="14" t="s">
        <v>169</v>
      </c>
      <c r="R24" s="14" t="s">
        <v>169</v>
      </c>
      <c r="S24" s="14" t="s">
        <v>169</v>
      </c>
      <c r="T24" s="14" t="s">
        <v>169</v>
      </c>
      <c r="U24" s="14" t="s">
        <v>169</v>
      </c>
      <c r="V24" s="14" t="s">
        <v>169</v>
      </c>
      <c r="W24" s="14" t="s">
        <v>169</v>
      </c>
      <c r="X24" s="14" t="s">
        <v>169</v>
      </c>
      <c r="Y24" s="14" t="s">
        <v>169</v>
      </c>
      <c r="Z24" s="14" t="s">
        <v>169</v>
      </c>
      <c r="AA24" s="14" t="s">
        <v>169</v>
      </c>
      <c r="AB24" s="14" t="s">
        <v>169</v>
      </c>
      <c r="AC24" s="14" t="s">
        <v>169</v>
      </c>
      <c r="AD24" s="9">
        <f t="shared" si="0"/>
        <v>213</v>
      </c>
      <c r="AE24" s="10">
        <v>230</v>
      </c>
      <c r="AF24" s="10">
        <v>95.8</v>
      </c>
      <c r="AG24" s="12"/>
      <c r="AH24" s="12"/>
      <c r="AJ24" s="12"/>
    </row>
    <row r="25" spans="2:36" s="3" customFormat="1" ht="81" customHeight="1" x14ac:dyDescent="0.25">
      <c r="B25" s="18"/>
      <c r="C25" s="17" t="s">
        <v>216</v>
      </c>
      <c r="D25" s="14" t="s">
        <v>306</v>
      </c>
      <c r="E25" s="14" t="s">
        <v>129</v>
      </c>
      <c r="F25" s="14" t="s">
        <v>95</v>
      </c>
      <c r="G25" s="14" t="s">
        <v>169</v>
      </c>
      <c r="H25" s="14" t="s">
        <v>169</v>
      </c>
      <c r="I25" s="14">
        <v>61</v>
      </c>
      <c r="J25" s="14">
        <v>99</v>
      </c>
      <c r="K25" s="14">
        <v>40</v>
      </c>
      <c r="L25" s="14">
        <v>13</v>
      </c>
      <c r="M25" s="14" t="s">
        <v>169</v>
      </c>
      <c r="N25" s="14" t="s">
        <v>169</v>
      </c>
      <c r="O25" s="14" t="s">
        <v>169</v>
      </c>
      <c r="P25" s="14" t="s">
        <v>169</v>
      </c>
      <c r="Q25" s="14" t="s">
        <v>169</v>
      </c>
      <c r="R25" s="14" t="s">
        <v>169</v>
      </c>
      <c r="S25" s="14" t="s">
        <v>169</v>
      </c>
      <c r="T25" s="14" t="s">
        <v>169</v>
      </c>
      <c r="U25" s="14" t="s">
        <v>169</v>
      </c>
      <c r="V25" s="14" t="s">
        <v>169</v>
      </c>
      <c r="W25" s="14" t="s">
        <v>169</v>
      </c>
      <c r="X25" s="14" t="s">
        <v>169</v>
      </c>
      <c r="Y25" s="14" t="s">
        <v>169</v>
      </c>
      <c r="Z25" s="14" t="s">
        <v>169</v>
      </c>
      <c r="AA25" s="14" t="s">
        <v>169</v>
      </c>
      <c r="AB25" s="14" t="s">
        <v>169</v>
      </c>
      <c r="AC25" s="14" t="s">
        <v>169</v>
      </c>
      <c r="AD25" s="9">
        <f t="shared" si="0"/>
        <v>213</v>
      </c>
      <c r="AE25" s="10">
        <v>100</v>
      </c>
      <c r="AF25" s="10">
        <v>41.7</v>
      </c>
      <c r="AG25" s="12"/>
      <c r="AH25" s="12"/>
      <c r="AJ25" s="12"/>
    </row>
    <row r="26" spans="2:36" s="3" customFormat="1" ht="81" customHeight="1" x14ac:dyDescent="0.25">
      <c r="B26" s="18"/>
      <c r="C26" s="17" t="s">
        <v>217</v>
      </c>
      <c r="D26" s="14" t="s">
        <v>306</v>
      </c>
      <c r="E26" s="14" t="s">
        <v>307</v>
      </c>
      <c r="F26" s="14" t="s">
        <v>95</v>
      </c>
      <c r="G26" s="14" t="s">
        <v>169</v>
      </c>
      <c r="H26" s="14">
        <v>25</v>
      </c>
      <c r="I26" s="14" t="s">
        <v>169</v>
      </c>
      <c r="J26" s="14">
        <v>99</v>
      </c>
      <c r="K26" s="14">
        <v>47</v>
      </c>
      <c r="L26" s="14">
        <v>29</v>
      </c>
      <c r="M26" s="14" t="s">
        <v>169</v>
      </c>
      <c r="N26" s="14" t="s">
        <v>169</v>
      </c>
      <c r="O26" s="14" t="s">
        <v>169</v>
      </c>
      <c r="P26" s="14" t="s">
        <v>169</v>
      </c>
      <c r="Q26" s="14" t="s">
        <v>169</v>
      </c>
      <c r="R26" s="14" t="s">
        <v>169</v>
      </c>
      <c r="S26" s="14" t="s">
        <v>169</v>
      </c>
      <c r="T26" s="14" t="s">
        <v>169</v>
      </c>
      <c r="U26" s="14" t="s">
        <v>169</v>
      </c>
      <c r="V26" s="14" t="s">
        <v>169</v>
      </c>
      <c r="W26" s="14" t="s">
        <v>169</v>
      </c>
      <c r="X26" s="14" t="s">
        <v>169</v>
      </c>
      <c r="Y26" s="14" t="s">
        <v>169</v>
      </c>
      <c r="Z26" s="14" t="s">
        <v>169</v>
      </c>
      <c r="AA26" s="14" t="s">
        <v>169</v>
      </c>
      <c r="AB26" s="14" t="s">
        <v>169</v>
      </c>
      <c r="AC26" s="14" t="s">
        <v>169</v>
      </c>
      <c r="AD26" s="9">
        <f t="shared" si="0"/>
        <v>200</v>
      </c>
      <c r="AE26" s="10">
        <v>100</v>
      </c>
      <c r="AF26" s="10">
        <v>41.7</v>
      </c>
      <c r="AG26" s="12"/>
      <c r="AH26" s="12"/>
      <c r="AJ26" s="12"/>
    </row>
    <row r="27" spans="2:36" s="3" customFormat="1" ht="81" customHeight="1" x14ac:dyDescent="0.25">
      <c r="B27" s="18"/>
      <c r="C27" s="17" t="s">
        <v>53</v>
      </c>
      <c r="D27" s="14" t="s">
        <v>132</v>
      </c>
      <c r="E27" s="14" t="s">
        <v>133</v>
      </c>
      <c r="F27" s="14" t="s">
        <v>95</v>
      </c>
      <c r="G27" s="14" t="s">
        <v>169</v>
      </c>
      <c r="H27" s="14">
        <v>16</v>
      </c>
      <c r="I27" s="14">
        <v>83</v>
      </c>
      <c r="J27" s="14">
        <v>66</v>
      </c>
      <c r="K27" s="14">
        <v>27</v>
      </c>
      <c r="L27" s="14">
        <v>3</v>
      </c>
      <c r="M27" s="14" t="s">
        <v>169</v>
      </c>
      <c r="N27" s="14" t="s">
        <v>169</v>
      </c>
      <c r="O27" s="14" t="s">
        <v>169</v>
      </c>
      <c r="P27" s="14" t="s">
        <v>169</v>
      </c>
      <c r="Q27" s="14" t="s">
        <v>169</v>
      </c>
      <c r="R27" s="14" t="s">
        <v>169</v>
      </c>
      <c r="S27" s="14" t="s">
        <v>169</v>
      </c>
      <c r="T27" s="14" t="s">
        <v>169</v>
      </c>
      <c r="U27" s="14" t="s">
        <v>169</v>
      </c>
      <c r="V27" s="14" t="s">
        <v>169</v>
      </c>
      <c r="W27" s="14" t="s">
        <v>169</v>
      </c>
      <c r="X27" s="14" t="s">
        <v>169</v>
      </c>
      <c r="Y27" s="14" t="s">
        <v>169</v>
      </c>
      <c r="Z27" s="14" t="s">
        <v>169</v>
      </c>
      <c r="AA27" s="14" t="s">
        <v>169</v>
      </c>
      <c r="AB27" s="14" t="s">
        <v>169</v>
      </c>
      <c r="AC27" s="14" t="s">
        <v>169</v>
      </c>
      <c r="AD27" s="9">
        <f t="shared" si="0"/>
        <v>195</v>
      </c>
      <c r="AE27" s="10">
        <v>600</v>
      </c>
      <c r="AF27" s="10">
        <v>260.89999999999998</v>
      </c>
      <c r="AG27" s="12"/>
      <c r="AH27" s="12"/>
      <c r="AJ27" s="12"/>
    </row>
    <row r="28" spans="2:36" s="3" customFormat="1" ht="81" customHeight="1" x14ac:dyDescent="0.25">
      <c r="B28" s="18"/>
      <c r="C28" s="17" t="s">
        <v>42</v>
      </c>
      <c r="D28" s="14" t="s">
        <v>120</v>
      </c>
      <c r="E28" s="14" t="s">
        <v>119</v>
      </c>
      <c r="F28" s="14" t="s">
        <v>86</v>
      </c>
      <c r="G28" s="14" t="s">
        <v>169</v>
      </c>
      <c r="H28" s="14" t="s">
        <v>169</v>
      </c>
      <c r="I28" s="14">
        <v>29</v>
      </c>
      <c r="J28" s="14">
        <v>63</v>
      </c>
      <c r="K28" s="14">
        <v>57</v>
      </c>
      <c r="L28" s="14">
        <v>38</v>
      </c>
      <c r="M28" s="14">
        <v>7</v>
      </c>
      <c r="N28" s="14" t="s">
        <v>169</v>
      </c>
      <c r="O28" s="14" t="s">
        <v>169</v>
      </c>
      <c r="P28" s="14" t="s">
        <v>169</v>
      </c>
      <c r="Q28" s="14" t="s">
        <v>169</v>
      </c>
      <c r="R28" s="14" t="s">
        <v>169</v>
      </c>
      <c r="S28" s="14" t="s">
        <v>169</v>
      </c>
      <c r="T28" s="14" t="s">
        <v>169</v>
      </c>
      <c r="U28" s="14" t="s">
        <v>169</v>
      </c>
      <c r="V28" s="14" t="s">
        <v>169</v>
      </c>
      <c r="W28" s="14" t="s">
        <v>169</v>
      </c>
      <c r="X28" s="14" t="s">
        <v>169</v>
      </c>
      <c r="Y28" s="14" t="s">
        <v>169</v>
      </c>
      <c r="Z28" s="14" t="s">
        <v>169</v>
      </c>
      <c r="AA28" s="14" t="s">
        <v>169</v>
      </c>
      <c r="AB28" s="14" t="s">
        <v>169</v>
      </c>
      <c r="AC28" s="14" t="s">
        <v>169</v>
      </c>
      <c r="AD28" s="9">
        <f t="shared" si="0"/>
        <v>194</v>
      </c>
      <c r="AE28" s="10">
        <v>400</v>
      </c>
      <c r="AF28" s="10">
        <v>173.9</v>
      </c>
      <c r="AG28" s="12"/>
      <c r="AH28" s="12"/>
      <c r="AJ28" s="12"/>
    </row>
    <row r="29" spans="2:36" s="3" customFormat="1" ht="81" customHeight="1" x14ac:dyDescent="0.25">
      <c r="B29" s="18"/>
      <c r="C29" s="17" t="s">
        <v>26</v>
      </c>
      <c r="D29" s="14" t="s">
        <v>99</v>
      </c>
      <c r="E29" s="14" t="s">
        <v>100</v>
      </c>
      <c r="F29" s="14" t="s">
        <v>86</v>
      </c>
      <c r="G29" s="14" t="s">
        <v>169</v>
      </c>
      <c r="H29" s="14" t="s">
        <v>169</v>
      </c>
      <c r="I29" s="14">
        <v>45</v>
      </c>
      <c r="J29" s="14">
        <v>99</v>
      </c>
      <c r="K29" s="14">
        <v>48</v>
      </c>
      <c r="L29" s="14" t="s">
        <v>169</v>
      </c>
      <c r="M29" s="14" t="s">
        <v>169</v>
      </c>
      <c r="N29" s="14" t="s">
        <v>169</v>
      </c>
      <c r="O29" s="14" t="s">
        <v>169</v>
      </c>
      <c r="P29" s="14" t="s">
        <v>169</v>
      </c>
      <c r="Q29" s="14" t="s">
        <v>169</v>
      </c>
      <c r="R29" s="14" t="s">
        <v>169</v>
      </c>
      <c r="S29" s="14" t="s">
        <v>169</v>
      </c>
      <c r="T29" s="14" t="s">
        <v>169</v>
      </c>
      <c r="U29" s="14" t="s">
        <v>169</v>
      </c>
      <c r="V29" s="14" t="s">
        <v>169</v>
      </c>
      <c r="W29" s="14" t="s">
        <v>169</v>
      </c>
      <c r="X29" s="14" t="s">
        <v>169</v>
      </c>
      <c r="Y29" s="14" t="s">
        <v>169</v>
      </c>
      <c r="Z29" s="14" t="s">
        <v>169</v>
      </c>
      <c r="AA29" s="14" t="s">
        <v>169</v>
      </c>
      <c r="AB29" s="14" t="s">
        <v>169</v>
      </c>
      <c r="AC29" s="14" t="s">
        <v>169</v>
      </c>
      <c r="AD29" s="9">
        <f t="shared" si="0"/>
        <v>192</v>
      </c>
      <c r="AE29" s="10">
        <v>350</v>
      </c>
      <c r="AF29" s="10">
        <v>145.80000000000001</v>
      </c>
      <c r="AG29" s="12"/>
      <c r="AH29" s="12"/>
      <c r="AJ29" s="12"/>
    </row>
    <row r="30" spans="2:36" s="3" customFormat="1" ht="81" customHeight="1" x14ac:dyDescent="0.25">
      <c r="B30" s="18"/>
      <c r="C30" s="17" t="s">
        <v>31</v>
      </c>
      <c r="D30" s="14" t="s">
        <v>104</v>
      </c>
      <c r="E30" s="14" t="s">
        <v>105</v>
      </c>
      <c r="F30" s="14" t="s">
        <v>95</v>
      </c>
      <c r="G30" s="14" t="s">
        <v>169</v>
      </c>
      <c r="H30" s="14">
        <v>6</v>
      </c>
      <c r="I30" s="14">
        <v>52</v>
      </c>
      <c r="J30" s="14">
        <v>75</v>
      </c>
      <c r="K30" s="14">
        <v>39</v>
      </c>
      <c r="L30" s="14">
        <v>16</v>
      </c>
      <c r="M30" s="14" t="s">
        <v>169</v>
      </c>
      <c r="N30" s="14" t="s">
        <v>169</v>
      </c>
      <c r="O30" s="14" t="s">
        <v>169</v>
      </c>
      <c r="P30" s="14" t="s">
        <v>169</v>
      </c>
      <c r="Q30" s="14" t="s">
        <v>169</v>
      </c>
      <c r="R30" s="14" t="s">
        <v>169</v>
      </c>
      <c r="S30" s="14" t="s">
        <v>169</v>
      </c>
      <c r="T30" s="14" t="s">
        <v>169</v>
      </c>
      <c r="U30" s="14" t="s">
        <v>169</v>
      </c>
      <c r="V30" s="14" t="s">
        <v>169</v>
      </c>
      <c r="W30" s="14" t="s">
        <v>169</v>
      </c>
      <c r="X30" s="14" t="s">
        <v>169</v>
      </c>
      <c r="Y30" s="14" t="s">
        <v>169</v>
      </c>
      <c r="Z30" s="14" t="s">
        <v>169</v>
      </c>
      <c r="AA30" s="14" t="s">
        <v>169</v>
      </c>
      <c r="AB30" s="14" t="s">
        <v>169</v>
      </c>
      <c r="AC30" s="14" t="s">
        <v>169</v>
      </c>
      <c r="AD30" s="9">
        <f t="shared" si="0"/>
        <v>188</v>
      </c>
      <c r="AE30" s="10">
        <v>550</v>
      </c>
      <c r="AF30" s="10">
        <v>239.1</v>
      </c>
      <c r="AG30" s="12"/>
      <c r="AH30" s="12"/>
      <c r="AJ30" s="12"/>
    </row>
    <row r="31" spans="2:36" s="3" customFormat="1" ht="81" customHeight="1" x14ac:dyDescent="0.25">
      <c r="B31" s="18"/>
      <c r="C31" s="17" t="s">
        <v>235</v>
      </c>
      <c r="D31" s="14" t="s">
        <v>330</v>
      </c>
      <c r="E31" s="14" t="s">
        <v>332</v>
      </c>
      <c r="F31" s="14" t="s">
        <v>86</v>
      </c>
      <c r="G31" s="14" t="s">
        <v>169</v>
      </c>
      <c r="H31" s="14">
        <v>5</v>
      </c>
      <c r="I31" s="14">
        <v>83</v>
      </c>
      <c r="J31" s="14" t="s">
        <v>169</v>
      </c>
      <c r="K31" s="14" t="s">
        <v>169</v>
      </c>
      <c r="L31" s="14">
        <v>99</v>
      </c>
      <c r="M31" s="14" t="s">
        <v>169</v>
      </c>
      <c r="N31" s="14" t="s">
        <v>169</v>
      </c>
      <c r="O31" s="14" t="s">
        <v>169</v>
      </c>
      <c r="P31" s="14" t="s">
        <v>169</v>
      </c>
      <c r="Q31" s="14" t="s">
        <v>169</v>
      </c>
      <c r="R31" s="14" t="s">
        <v>169</v>
      </c>
      <c r="S31" s="14" t="s">
        <v>169</v>
      </c>
      <c r="T31" s="14" t="s">
        <v>169</v>
      </c>
      <c r="U31" s="14" t="s">
        <v>169</v>
      </c>
      <c r="V31" s="14" t="s">
        <v>169</v>
      </c>
      <c r="W31" s="14" t="s">
        <v>169</v>
      </c>
      <c r="X31" s="14" t="s">
        <v>169</v>
      </c>
      <c r="Y31" s="14" t="s">
        <v>169</v>
      </c>
      <c r="Z31" s="14" t="s">
        <v>169</v>
      </c>
      <c r="AA31" s="14" t="s">
        <v>169</v>
      </c>
      <c r="AB31" s="14" t="s">
        <v>169</v>
      </c>
      <c r="AC31" s="14" t="s">
        <v>169</v>
      </c>
      <c r="AD31" s="9">
        <f t="shared" si="0"/>
        <v>187</v>
      </c>
      <c r="AE31" s="10">
        <v>65</v>
      </c>
      <c r="AF31" s="10">
        <v>27.1</v>
      </c>
      <c r="AG31" s="12"/>
      <c r="AH31" s="12"/>
      <c r="AJ31" s="12"/>
    </row>
    <row r="32" spans="2:36" s="3" customFormat="1" ht="81" customHeight="1" x14ac:dyDescent="0.25">
      <c r="B32" s="16"/>
      <c r="C32" s="17" t="s">
        <v>251</v>
      </c>
      <c r="D32" s="14" t="s">
        <v>348</v>
      </c>
      <c r="E32" s="14" t="s">
        <v>349</v>
      </c>
      <c r="F32" s="14" t="s">
        <v>95</v>
      </c>
      <c r="G32" s="14" t="s">
        <v>169</v>
      </c>
      <c r="H32" s="14" t="s">
        <v>169</v>
      </c>
      <c r="I32" s="14">
        <v>23</v>
      </c>
      <c r="J32" s="14" t="s">
        <v>169</v>
      </c>
      <c r="K32" s="14">
        <v>64</v>
      </c>
      <c r="L32" s="14">
        <v>80</v>
      </c>
      <c r="M32" s="14">
        <v>13</v>
      </c>
      <c r="N32" s="14" t="s">
        <v>169</v>
      </c>
      <c r="O32" s="14" t="s">
        <v>169</v>
      </c>
      <c r="P32" s="14" t="s">
        <v>169</v>
      </c>
      <c r="Q32" s="14" t="s">
        <v>169</v>
      </c>
      <c r="R32" s="14" t="s">
        <v>169</v>
      </c>
      <c r="S32" s="14" t="s">
        <v>169</v>
      </c>
      <c r="T32" s="14" t="s">
        <v>169</v>
      </c>
      <c r="U32" s="14" t="s">
        <v>169</v>
      </c>
      <c r="V32" s="14" t="s">
        <v>169</v>
      </c>
      <c r="W32" s="14" t="s">
        <v>169</v>
      </c>
      <c r="X32" s="14" t="s">
        <v>169</v>
      </c>
      <c r="Y32" s="14" t="s">
        <v>169</v>
      </c>
      <c r="Z32" s="14" t="s">
        <v>169</v>
      </c>
      <c r="AA32" s="14" t="s">
        <v>169</v>
      </c>
      <c r="AB32" s="14" t="s">
        <v>169</v>
      </c>
      <c r="AC32" s="14" t="s">
        <v>169</v>
      </c>
      <c r="AD32" s="9">
        <f t="shared" si="0"/>
        <v>180</v>
      </c>
      <c r="AE32" s="10">
        <v>260</v>
      </c>
      <c r="AF32" s="10">
        <v>113</v>
      </c>
      <c r="AG32" s="12"/>
      <c r="AH32" s="12"/>
      <c r="AJ32" s="12"/>
    </row>
    <row r="33" spans="2:36" s="3" customFormat="1" ht="81" customHeight="1" x14ac:dyDescent="0.25">
      <c r="B33" s="18"/>
      <c r="C33" s="17" t="s">
        <v>205</v>
      </c>
      <c r="D33" s="14" t="s">
        <v>294</v>
      </c>
      <c r="E33" s="14" t="s">
        <v>295</v>
      </c>
      <c r="F33" s="14" t="s">
        <v>95</v>
      </c>
      <c r="G33" s="14" t="s">
        <v>169</v>
      </c>
      <c r="H33" s="14" t="s">
        <v>169</v>
      </c>
      <c r="I33" s="14">
        <v>87</v>
      </c>
      <c r="J33" s="14">
        <v>27</v>
      </c>
      <c r="K33" s="14">
        <v>38</v>
      </c>
      <c r="L33" s="14">
        <v>12</v>
      </c>
      <c r="M33" s="14">
        <v>12</v>
      </c>
      <c r="N33" s="14" t="s">
        <v>169</v>
      </c>
      <c r="O33" s="14" t="s">
        <v>169</v>
      </c>
      <c r="P33" s="14" t="s">
        <v>169</v>
      </c>
      <c r="Q33" s="14" t="s">
        <v>169</v>
      </c>
      <c r="R33" s="14" t="s">
        <v>169</v>
      </c>
      <c r="S33" s="14" t="s">
        <v>169</v>
      </c>
      <c r="T33" s="14" t="s">
        <v>169</v>
      </c>
      <c r="U33" s="14" t="s">
        <v>169</v>
      </c>
      <c r="V33" s="14" t="s">
        <v>169</v>
      </c>
      <c r="W33" s="14" t="s">
        <v>169</v>
      </c>
      <c r="X33" s="14" t="s">
        <v>169</v>
      </c>
      <c r="Y33" s="14" t="s">
        <v>169</v>
      </c>
      <c r="Z33" s="14" t="s">
        <v>169</v>
      </c>
      <c r="AA33" s="14" t="s">
        <v>169</v>
      </c>
      <c r="AB33" s="14" t="s">
        <v>169</v>
      </c>
      <c r="AC33" s="14" t="s">
        <v>169</v>
      </c>
      <c r="AD33" s="9">
        <f t="shared" si="0"/>
        <v>176</v>
      </c>
      <c r="AE33" s="10">
        <v>45</v>
      </c>
      <c r="AF33" s="10">
        <v>20.5</v>
      </c>
      <c r="AG33" s="12"/>
      <c r="AH33" s="12"/>
      <c r="AJ33" s="12"/>
    </row>
    <row r="34" spans="2:36" s="3" customFormat="1" ht="81" customHeight="1" x14ac:dyDescent="0.25">
      <c r="B34" s="18"/>
      <c r="C34" s="17" t="s">
        <v>187</v>
      </c>
      <c r="D34" s="14" t="s">
        <v>273</v>
      </c>
      <c r="E34" s="14" t="s">
        <v>90</v>
      </c>
      <c r="F34" s="14" t="s">
        <v>86</v>
      </c>
      <c r="G34" s="14" t="s">
        <v>169</v>
      </c>
      <c r="H34" s="14" t="s">
        <v>169</v>
      </c>
      <c r="I34" s="14">
        <v>31</v>
      </c>
      <c r="J34" s="14">
        <v>33</v>
      </c>
      <c r="K34" s="14">
        <v>73</v>
      </c>
      <c r="L34" s="14">
        <v>32</v>
      </c>
      <c r="M34" s="14">
        <v>2</v>
      </c>
      <c r="N34" s="14" t="s">
        <v>169</v>
      </c>
      <c r="O34" s="14" t="s">
        <v>169</v>
      </c>
      <c r="P34" s="14" t="s">
        <v>169</v>
      </c>
      <c r="Q34" s="14" t="s">
        <v>169</v>
      </c>
      <c r="R34" s="14" t="s">
        <v>169</v>
      </c>
      <c r="S34" s="14" t="s">
        <v>169</v>
      </c>
      <c r="T34" s="14" t="s">
        <v>169</v>
      </c>
      <c r="U34" s="14" t="s">
        <v>169</v>
      </c>
      <c r="V34" s="14" t="s">
        <v>169</v>
      </c>
      <c r="W34" s="14" t="s">
        <v>169</v>
      </c>
      <c r="X34" s="14" t="s">
        <v>169</v>
      </c>
      <c r="Y34" s="14" t="s">
        <v>169</v>
      </c>
      <c r="Z34" s="14" t="s">
        <v>169</v>
      </c>
      <c r="AA34" s="14" t="s">
        <v>169</v>
      </c>
      <c r="AB34" s="14" t="s">
        <v>169</v>
      </c>
      <c r="AC34" s="14" t="s">
        <v>169</v>
      </c>
      <c r="AD34" s="9">
        <f t="shared" si="0"/>
        <v>171</v>
      </c>
      <c r="AE34" s="10">
        <v>125</v>
      </c>
      <c r="AF34" s="10">
        <v>52.1</v>
      </c>
      <c r="AG34" s="12"/>
      <c r="AH34" s="12"/>
      <c r="AJ34" s="12"/>
    </row>
    <row r="35" spans="2:36" s="3" customFormat="1" ht="81" customHeight="1" x14ac:dyDescent="0.25">
      <c r="B35" s="18"/>
      <c r="C35" s="17" t="s">
        <v>29</v>
      </c>
      <c r="D35" s="14" t="s">
        <v>101</v>
      </c>
      <c r="E35" s="14" t="s">
        <v>103</v>
      </c>
      <c r="F35" s="14" t="s">
        <v>86</v>
      </c>
      <c r="G35" s="14" t="s">
        <v>169</v>
      </c>
      <c r="H35" s="14">
        <v>2</v>
      </c>
      <c r="I35" s="14">
        <v>27</v>
      </c>
      <c r="J35" s="14">
        <v>58</v>
      </c>
      <c r="K35" s="14">
        <v>53</v>
      </c>
      <c r="L35" s="14">
        <v>28</v>
      </c>
      <c r="M35" s="14">
        <v>1</v>
      </c>
      <c r="N35" s="14" t="s">
        <v>169</v>
      </c>
      <c r="O35" s="14" t="s">
        <v>169</v>
      </c>
      <c r="P35" s="14" t="s">
        <v>169</v>
      </c>
      <c r="Q35" s="14" t="s">
        <v>169</v>
      </c>
      <c r="R35" s="14" t="s">
        <v>169</v>
      </c>
      <c r="S35" s="14" t="s">
        <v>169</v>
      </c>
      <c r="T35" s="14" t="s">
        <v>169</v>
      </c>
      <c r="U35" s="14" t="s">
        <v>169</v>
      </c>
      <c r="V35" s="14" t="s">
        <v>169</v>
      </c>
      <c r="W35" s="14" t="s">
        <v>169</v>
      </c>
      <c r="X35" s="14" t="s">
        <v>169</v>
      </c>
      <c r="Y35" s="14" t="s">
        <v>169</v>
      </c>
      <c r="Z35" s="14" t="s">
        <v>169</v>
      </c>
      <c r="AA35" s="14" t="s">
        <v>169</v>
      </c>
      <c r="AB35" s="14" t="s">
        <v>169</v>
      </c>
      <c r="AC35" s="14" t="s">
        <v>169</v>
      </c>
      <c r="AD35" s="9">
        <f t="shared" si="0"/>
        <v>169</v>
      </c>
      <c r="AE35" s="10">
        <v>250</v>
      </c>
      <c r="AF35" s="10">
        <v>108.7</v>
      </c>
      <c r="AG35" s="12"/>
      <c r="AH35" s="12"/>
      <c r="AJ35" s="12"/>
    </row>
    <row r="36" spans="2:36" s="3" customFormat="1" ht="81" customHeight="1" x14ac:dyDescent="0.25">
      <c r="B36" s="18"/>
      <c r="C36" s="17" t="s">
        <v>78</v>
      </c>
      <c r="D36" s="14" t="s">
        <v>160</v>
      </c>
      <c r="E36" s="14" t="s">
        <v>163</v>
      </c>
      <c r="F36" s="14" t="s">
        <v>95</v>
      </c>
      <c r="G36" s="14" t="s">
        <v>169</v>
      </c>
      <c r="H36" s="14">
        <v>79</v>
      </c>
      <c r="I36" s="14" t="s">
        <v>169</v>
      </c>
      <c r="J36" s="14" t="s">
        <v>169</v>
      </c>
      <c r="K36" s="14">
        <v>49</v>
      </c>
      <c r="L36" s="14">
        <v>38</v>
      </c>
      <c r="M36" s="14">
        <v>3</v>
      </c>
      <c r="N36" s="14" t="s">
        <v>169</v>
      </c>
      <c r="O36" s="14" t="s">
        <v>169</v>
      </c>
      <c r="P36" s="14" t="s">
        <v>169</v>
      </c>
      <c r="Q36" s="14" t="s">
        <v>169</v>
      </c>
      <c r="R36" s="14" t="s">
        <v>169</v>
      </c>
      <c r="S36" s="14" t="s">
        <v>169</v>
      </c>
      <c r="T36" s="14" t="s">
        <v>169</v>
      </c>
      <c r="U36" s="14" t="s">
        <v>169</v>
      </c>
      <c r="V36" s="14" t="s">
        <v>169</v>
      </c>
      <c r="W36" s="14" t="s">
        <v>169</v>
      </c>
      <c r="X36" s="14" t="s">
        <v>169</v>
      </c>
      <c r="Y36" s="14" t="s">
        <v>169</v>
      </c>
      <c r="Z36" s="14" t="s">
        <v>169</v>
      </c>
      <c r="AA36" s="14" t="s">
        <v>169</v>
      </c>
      <c r="AB36" s="14" t="s">
        <v>169</v>
      </c>
      <c r="AC36" s="14" t="s">
        <v>169</v>
      </c>
      <c r="AD36" s="9">
        <f t="shared" ref="AD36:AD67" si="1">SUM(G36:AC36)</f>
        <v>169</v>
      </c>
      <c r="AE36" s="10">
        <v>200</v>
      </c>
      <c r="AF36" s="10">
        <v>90.9</v>
      </c>
      <c r="AG36" s="12"/>
      <c r="AH36" s="12"/>
      <c r="AJ36" s="12"/>
    </row>
    <row r="37" spans="2:36" s="3" customFormat="1" ht="81" customHeight="1" x14ac:dyDescent="0.25">
      <c r="B37" s="18"/>
      <c r="C37" s="17" t="s">
        <v>172</v>
      </c>
      <c r="D37" s="14" t="s">
        <v>256</v>
      </c>
      <c r="E37" s="14" t="s">
        <v>257</v>
      </c>
      <c r="F37" s="14" t="s">
        <v>95</v>
      </c>
      <c r="G37" s="14" t="s">
        <v>169</v>
      </c>
      <c r="H37" s="14">
        <v>33</v>
      </c>
      <c r="I37" s="14">
        <v>57</v>
      </c>
      <c r="J37" s="14">
        <v>50</v>
      </c>
      <c r="K37" s="14">
        <v>24</v>
      </c>
      <c r="L37" s="14">
        <v>3</v>
      </c>
      <c r="M37" s="14" t="s">
        <v>169</v>
      </c>
      <c r="N37" s="14" t="s">
        <v>169</v>
      </c>
      <c r="O37" s="14" t="s">
        <v>169</v>
      </c>
      <c r="P37" s="14" t="s">
        <v>169</v>
      </c>
      <c r="Q37" s="14" t="s">
        <v>169</v>
      </c>
      <c r="R37" s="14" t="s">
        <v>169</v>
      </c>
      <c r="S37" s="14" t="s">
        <v>169</v>
      </c>
      <c r="T37" s="14" t="s">
        <v>169</v>
      </c>
      <c r="U37" s="14" t="s">
        <v>169</v>
      </c>
      <c r="V37" s="14" t="s">
        <v>169</v>
      </c>
      <c r="W37" s="14" t="s">
        <v>169</v>
      </c>
      <c r="X37" s="14" t="s">
        <v>169</v>
      </c>
      <c r="Y37" s="14" t="s">
        <v>169</v>
      </c>
      <c r="Z37" s="14" t="s">
        <v>169</v>
      </c>
      <c r="AA37" s="14" t="s">
        <v>169</v>
      </c>
      <c r="AB37" s="14" t="s">
        <v>169</v>
      </c>
      <c r="AC37" s="14" t="s">
        <v>169</v>
      </c>
      <c r="AD37" s="9">
        <f t="shared" si="1"/>
        <v>167</v>
      </c>
      <c r="AE37" s="10">
        <v>160</v>
      </c>
      <c r="AF37" s="10">
        <v>66.7</v>
      </c>
      <c r="AG37" s="12"/>
      <c r="AH37" s="12"/>
      <c r="AJ37" s="12"/>
    </row>
    <row r="38" spans="2:36" s="3" customFormat="1" ht="81" customHeight="1" x14ac:dyDescent="0.25">
      <c r="B38" s="18"/>
      <c r="C38" s="17" t="s">
        <v>224</v>
      </c>
      <c r="D38" s="14" t="s">
        <v>315</v>
      </c>
      <c r="E38" s="14" t="s">
        <v>318</v>
      </c>
      <c r="F38" s="14" t="s">
        <v>95</v>
      </c>
      <c r="G38" s="14" t="s">
        <v>169</v>
      </c>
      <c r="H38" s="14">
        <v>22</v>
      </c>
      <c r="I38" s="14">
        <v>50</v>
      </c>
      <c r="J38" s="14">
        <v>57</v>
      </c>
      <c r="K38" s="14">
        <v>28</v>
      </c>
      <c r="L38" s="14">
        <v>7</v>
      </c>
      <c r="M38" s="14" t="s">
        <v>169</v>
      </c>
      <c r="N38" s="14" t="s">
        <v>169</v>
      </c>
      <c r="O38" s="14" t="s">
        <v>169</v>
      </c>
      <c r="P38" s="14" t="s">
        <v>169</v>
      </c>
      <c r="Q38" s="14" t="s">
        <v>169</v>
      </c>
      <c r="R38" s="14" t="s">
        <v>169</v>
      </c>
      <c r="S38" s="14" t="s">
        <v>169</v>
      </c>
      <c r="T38" s="14" t="s">
        <v>169</v>
      </c>
      <c r="U38" s="14" t="s">
        <v>169</v>
      </c>
      <c r="V38" s="14" t="s">
        <v>169</v>
      </c>
      <c r="W38" s="14" t="s">
        <v>169</v>
      </c>
      <c r="X38" s="14" t="s">
        <v>169</v>
      </c>
      <c r="Y38" s="14" t="s">
        <v>169</v>
      </c>
      <c r="Z38" s="14" t="s">
        <v>169</v>
      </c>
      <c r="AA38" s="14" t="s">
        <v>169</v>
      </c>
      <c r="AB38" s="14" t="s">
        <v>169</v>
      </c>
      <c r="AC38" s="14" t="s">
        <v>169</v>
      </c>
      <c r="AD38" s="9">
        <f t="shared" si="1"/>
        <v>164</v>
      </c>
      <c r="AE38" s="10">
        <v>200</v>
      </c>
      <c r="AF38" s="10">
        <v>83.3</v>
      </c>
      <c r="AG38" s="12"/>
      <c r="AH38" s="12"/>
      <c r="AJ38" s="12"/>
    </row>
    <row r="39" spans="2:36" s="3" customFormat="1" ht="81" customHeight="1" x14ac:dyDescent="0.25">
      <c r="B39" s="18"/>
      <c r="C39" s="17" t="s">
        <v>176</v>
      </c>
      <c r="D39" s="14" t="s">
        <v>89</v>
      </c>
      <c r="E39" s="14" t="s">
        <v>119</v>
      </c>
      <c r="F39" s="14" t="s">
        <v>86</v>
      </c>
      <c r="G39" s="14" t="s">
        <v>169</v>
      </c>
      <c r="H39" s="14">
        <v>4</v>
      </c>
      <c r="I39" s="14">
        <v>32</v>
      </c>
      <c r="J39" s="14">
        <v>60</v>
      </c>
      <c r="K39" s="14">
        <v>37</v>
      </c>
      <c r="L39" s="14">
        <v>23</v>
      </c>
      <c r="M39" s="14">
        <v>4</v>
      </c>
      <c r="N39" s="14" t="s">
        <v>169</v>
      </c>
      <c r="O39" s="14" t="s">
        <v>169</v>
      </c>
      <c r="P39" s="14" t="s">
        <v>169</v>
      </c>
      <c r="Q39" s="14" t="s">
        <v>169</v>
      </c>
      <c r="R39" s="14" t="s">
        <v>169</v>
      </c>
      <c r="S39" s="14" t="s">
        <v>169</v>
      </c>
      <c r="T39" s="14" t="s">
        <v>169</v>
      </c>
      <c r="U39" s="14" t="s">
        <v>169</v>
      </c>
      <c r="V39" s="14" t="s">
        <v>169</v>
      </c>
      <c r="W39" s="14" t="s">
        <v>169</v>
      </c>
      <c r="X39" s="14" t="s">
        <v>169</v>
      </c>
      <c r="Y39" s="14" t="s">
        <v>169</v>
      </c>
      <c r="Z39" s="14" t="s">
        <v>169</v>
      </c>
      <c r="AA39" s="14" t="s">
        <v>169</v>
      </c>
      <c r="AB39" s="14" t="s">
        <v>169</v>
      </c>
      <c r="AC39" s="14" t="s">
        <v>169</v>
      </c>
      <c r="AD39" s="9">
        <f t="shared" si="1"/>
        <v>160</v>
      </c>
      <c r="AE39" s="10">
        <v>230</v>
      </c>
      <c r="AF39" s="10">
        <v>95.8</v>
      </c>
      <c r="AG39" s="12"/>
      <c r="AH39" s="12"/>
      <c r="AJ39" s="12"/>
    </row>
    <row r="40" spans="2:36" s="3" customFormat="1" ht="81" customHeight="1" x14ac:dyDescent="0.25">
      <c r="B40" s="18"/>
      <c r="C40" s="17" t="s">
        <v>226</v>
      </c>
      <c r="D40" s="14" t="s">
        <v>320</v>
      </c>
      <c r="E40" s="14" t="s">
        <v>100</v>
      </c>
      <c r="F40" s="14" t="s">
        <v>95</v>
      </c>
      <c r="G40" s="14" t="s">
        <v>169</v>
      </c>
      <c r="H40" s="14">
        <v>14</v>
      </c>
      <c r="I40" s="14">
        <v>53</v>
      </c>
      <c r="J40" s="14">
        <v>57</v>
      </c>
      <c r="K40" s="14">
        <v>26</v>
      </c>
      <c r="L40" s="14">
        <v>7</v>
      </c>
      <c r="M40" s="14" t="s">
        <v>169</v>
      </c>
      <c r="N40" s="14" t="s">
        <v>169</v>
      </c>
      <c r="O40" s="14" t="s">
        <v>169</v>
      </c>
      <c r="P40" s="14" t="s">
        <v>169</v>
      </c>
      <c r="Q40" s="14" t="s">
        <v>169</v>
      </c>
      <c r="R40" s="14" t="s">
        <v>169</v>
      </c>
      <c r="S40" s="14" t="s">
        <v>169</v>
      </c>
      <c r="T40" s="14" t="s">
        <v>169</v>
      </c>
      <c r="U40" s="14" t="s">
        <v>169</v>
      </c>
      <c r="V40" s="14" t="s">
        <v>169</v>
      </c>
      <c r="W40" s="14" t="s">
        <v>169</v>
      </c>
      <c r="X40" s="14" t="s">
        <v>169</v>
      </c>
      <c r="Y40" s="14" t="s">
        <v>169</v>
      </c>
      <c r="Z40" s="14" t="s">
        <v>169</v>
      </c>
      <c r="AA40" s="14" t="s">
        <v>169</v>
      </c>
      <c r="AB40" s="14" t="s">
        <v>169</v>
      </c>
      <c r="AC40" s="14" t="s">
        <v>169</v>
      </c>
      <c r="AD40" s="9">
        <f t="shared" si="1"/>
        <v>157</v>
      </c>
      <c r="AE40" s="10">
        <v>85</v>
      </c>
      <c r="AF40" s="10">
        <v>38.6</v>
      </c>
      <c r="AG40" s="12"/>
      <c r="AH40" s="12"/>
      <c r="AJ40" s="12"/>
    </row>
    <row r="41" spans="2:36" s="3" customFormat="1" ht="81" customHeight="1" x14ac:dyDescent="0.25">
      <c r="B41" s="18"/>
      <c r="C41" s="17" t="s">
        <v>222</v>
      </c>
      <c r="D41" s="14" t="s">
        <v>315</v>
      </c>
      <c r="E41" s="14" t="s">
        <v>316</v>
      </c>
      <c r="F41" s="14" t="s">
        <v>95</v>
      </c>
      <c r="G41" s="14" t="s">
        <v>169</v>
      </c>
      <c r="H41" s="14">
        <v>10</v>
      </c>
      <c r="I41" s="14">
        <v>52</v>
      </c>
      <c r="J41" s="14">
        <v>61</v>
      </c>
      <c r="K41" s="14">
        <v>28</v>
      </c>
      <c r="L41" s="14">
        <v>5</v>
      </c>
      <c r="M41" s="14" t="s">
        <v>169</v>
      </c>
      <c r="N41" s="14" t="s">
        <v>169</v>
      </c>
      <c r="O41" s="14" t="s">
        <v>169</v>
      </c>
      <c r="P41" s="14" t="s">
        <v>169</v>
      </c>
      <c r="Q41" s="14" t="s">
        <v>169</v>
      </c>
      <c r="R41" s="14" t="s">
        <v>169</v>
      </c>
      <c r="S41" s="14" t="s">
        <v>169</v>
      </c>
      <c r="T41" s="14" t="s">
        <v>169</v>
      </c>
      <c r="U41" s="14" t="s">
        <v>169</v>
      </c>
      <c r="V41" s="14" t="s">
        <v>169</v>
      </c>
      <c r="W41" s="14" t="s">
        <v>169</v>
      </c>
      <c r="X41" s="14" t="s">
        <v>169</v>
      </c>
      <c r="Y41" s="14" t="s">
        <v>169</v>
      </c>
      <c r="Z41" s="14" t="s">
        <v>169</v>
      </c>
      <c r="AA41" s="14" t="s">
        <v>169</v>
      </c>
      <c r="AB41" s="14" t="s">
        <v>169</v>
      </c>
      <c r="AC41" s="14" t="s">
        <v>169</v>
      </c>
      <c r="AD41" s="9">
        <f t="shared" si="1"/>
        <v>156</v>
      </c>
      <c r="AE41" s="10">
        <v>200</v>
      </c>
      <c r="AF41" s="10">
        <v>83.3</v>
      </c>
      <c r="AG41" s="12"/>
      <c r="AH41" s="12"/>
      <c r="AJ41" s="12"/>
    </row>
    <row r="42" spans="2:36" s="3" customFormat="1" ht="81" customHeight="1" x14ac:dyDescent="0.25">
      <c r="B42" s="18"/>
      <c r="C42" s="17" t="s">
        <v>240</v>
      </c>
      <c r="D42" s="14" t="s">
        <v>335</v>
      </c>
      <c r="E42" s="14" t="s">
        <v>337</v>
      </c>
      <c r="F42" s="14" t="s">
        <v>95</v>
      </c>
      <c r="G42" s="14" t="s">
        <v>169</v>
      </c>
      <c r="H42" s="14">
        <v>28</v>
      </c>
      <c r="I42" s="14">
        <v>48</v>
      </c>
      <c r="J42" s="14">
        <v>43</v>
      </c>
      <c r="K42" s="14">
        <v>28</v>
      </c>
      <c r="L42" s="14">
        <v>8</v>
      </c>
      <c r="M42" s="14" t="s">
        <v>169</v>
      </c>
      <c r="N42" s="14" t="s">
        <v>169</v>
      </c>
      <c r="O42" s="14" t="s">
        <v>169</v>
      </c>
      <c r="P42" s="14" t="s">
        <v>169</v>
      </c>
      <c r="Q42" s="14" t="s">
        <v>169</v>
      </c>
      <c r="R42" s="14" t="s">
        <v>169</v>
      </c>
      <c r="S42" s="14" t="s">
        <v>169</v>
      </c>
      <c r="T42" s="14" t="s">
        <v>169</v>
      </c>
      <c r="U42" s="14" t="s">
        <v>169</v>
      </c>
      <c r="V42" s="14" t="s">
        <v>169</v>
      </c>
      <c r="W42" s="14" t="s">
        <v>169</v>
      </c>
      <c r="X42" s="14" t="s">
        <v>169</v>
      </c>
      <c r="Y42" s="14" t="s">
        <v>169</v>
      </c>
      <c r="Z42" s="14" t="s">
        <v>169</v>
      </c>
      <c r="AA42" s="14" t="s">
        <v>169</v>
      </c>
      <c r="AB42" s="14" t="s">
        <v>169</v>
      </c>
      <c r="AC42" s="14" t="s">
        <v>169</v>
      </c>
      <c r="AD42" s="9">
        <f t="shared" si="1"/>
        <v>155</v>
      </c>
      <c r="AE42" s="10">
        <v>70</v>
      </c>
      <c r="AF42" s="10">
        <v>29.2</v>
      </c>
      <c r="AG42" s="12"/>
      <c r="AH42" s="12"/>
      <c r="AJ42" s="12"/>
    </row>
    <row r="43" spans="2:36" s="3" customFormat="1" ht="81" customHeight="1" x14ac:dyDescent="0.25">
      <c r="B43" s="18"/>
      <c r="C43" s="17" t="s">
        <v>74</v>
      </c>
      <c r="D43" s="14" t="s">
        <v>159</v>
      </c>
      <c r="E43" s="14" t="s">
        <v>105</v>
      </c>
      <c r="F43" s="14" t="s">
        <v>86</v>
      </c>
      <c r="G43" s="14" t="s">
        <v>169</v>
      </c>
      <c r="H43" s="14">
        <v>1</v>
      </c>
      <c r="I43" s="14">
        <v>44</v>
      </c>
      <c r="J43" s="14">
        <v>2</v>
      </c>
      <c r="K43" s="14">
        <v>73</v>
      </c>
      <c r="L43" s="14">
        <v>32</v>
      </c>
      <c r="M43" s="14" t="s">
        <v>169</v>
      </c>
      <c r="N43" s="14" t="s">
        <v>169</v>
      </c>
      <c r="O43" s="14" t="s">
        <v>169</v>
      </c>
      <c r="P43" s="14" t="s">
        <v>169</v>
      </c>
      <c r="Q43" s="14" t="s">
        <v>169</v>
      </c>
      <c r="R43" s="14" t="s">
        <v>169</v>
      </c>
      <c r="S43" s="14" t="s">
        <v>169</v>
      </c>
      <c r="T43" s="14" t="s">
        <v>169</v>
      </c>
      <c r="U43" s="14" t="s">
        <v>169</v>
      </c>
      <c r="V43" s="14" t="s">
        <v>169</v>
      </c>
      <c r="W43" s="14" t="s">
        <v>169</v>
      </c>
      <c r="X43" s="14" t="s">
        <v>169</v>
      </c>
      <c r="Y43" s="14" t="s">
        <v>169</v>
      </c>
      <c r="Z43" s="14" t="s">
        <v>169</v>
      </c>
      <c r="AA43" s="14" t="s">
        <v>169</v>
      </c>
      <c r="AB43" s="14" t="s">
        <v>169</v>
      </c>
      <c r="AC43" s="14" t="s">
        <v>169</v>
      </c>
      <c r="AD43" s="9">
        <f t="shared" si="1"/>
        <v>152</v>
      </c>
      <c r="AE43" s="10">
        <v>270</v>
      </c>
      <c r="AF43" s="10">
        <v>122.7</v>
      </c>
      <c r="AG43" s="12"/>
      <c r="AH43" s="12"/>
      <c r="AJ43" s="12"/>
    </row>
    <row r="44" spans="2:36" s="3" customFormat="1" ht="81" customHeight="1" x14ac:dyDescent="0.25">
      <c r="B44" s="18"/>
      <c r="C44" s="17" t="s">
        <v>57</v>
      </c>
      <c r="D44" s="14" t="s">
        <v>136</v>
      </c>
      <c r="E44" s="14" t="s">
        <v>127</v>
      </c>
      <c r="F44" s="14" t="s">
        <v>86</v>
      </c>
      <c r="G44" s="14" t="s">
        <v>169</v>
      </c>
      <c r="H44" s="14" t="s">
        <v>169</v>
      </c>
      <c r="I44" s="14">
        <v>42</v>
      </c>
      <c r="J44" s="14">
        <v>59</v>
      </c>
      <c r="K44" s="14">
        <v>31</v>
      </c>
      <c r="L44" s="14">
        <v>18</v>
      </c>
      <c r="M44" s="14" t="s">
        <v>169</v>
      </c>
      <c r="N44" s="14" t="s">
        <v>169</v>
      </c>
      <c r="O44" s="14" t="s">
        <v>169</v>
      </c>
      <c r="P44" s="14" t="s">
        <v>169</v>
      </c>
      <c r="Q44" s="14" t="s">
        <v>169</v>
      </c>
      <c r="R44" s="14" t="s">
        <v>169</v>
      </c>
      <c r="S44" s="14" t="s">
        <v>169</v>
      </c>
      <c r="T44" s="14" t="s">
        <v>169</v>
      </c>
      <c r="U44" s="14" t="s">
        <v>169</v>
      </c>
      <c r="V44" s="14" t="s">
        <v>169</v>
      </c>
      <c r="W44" s="14" t="s">
        <v>169</v>
      </c>
      <c r="X44" s="14" t="s">
        <v>169</v>
      </c>
      <c r="Y44" s="14" t="s">
        <v>169</v>
      </c>
      <c r="Z44" s="14" t="s">
        <v>169</v>
      </c>
      <c r="AA44" s="14" t="s">
        <v>169</v>
      </c>
      <c r="AB44" s="14" t="s">
        <v>169</v>
      </c>
      <c r="AC44" s="14" t="s">
        <v>169</v>
      </c>
      <c r="AD44" s="9">
        <f t="shared" si="1"/>
        <v>150</v>
      </c>
      <c r="AE44" s="10">
        <v>700</v>
      </c>
      <c r="AF44" s="10">
        <v>304.3</v>
      </c>
      <c r="AG44" s="12"/>
      <c r="AH44" s="12"/>
      <c r="AJ44" s="12"/>
    </row>
    <row r="45" spans="2:36" s="3" customFormat="1" ht="81" customHeight="1" x14ac:dyDescent="0.25">
      <c r="B45" s="18"/>
      <c r="C45" s="17" t="s">
        <v>27</v>
      </c>
      <c r="D45" s="14" t="s">
        <v>99</v>
      </c>
      <c r="E45" s="14" t="s">
        <v>90</v>
      </c>
      <c r="F45" s="14" t="s">
        <v>86</v>
      </c>
      <c r="G45" s="14" t="s">
        <v>169</v>
      </c>
      <c r="H45" s="14" t="s">
        <v>169</v>
      </c>
      <c r="I45" s="14">
        <v>27</v>
      </c>
      <c r="J45" s="14">
        <v>44</v>
      </c>
      <c r="K45" s="14">
        <v>45</v>
      </c>
      <c r="L45" s="14">
        <v>29</v>
      </c>
      <c r="M45" s="14">
        <v>2</v>
      </c>
      <c r="N45" s="14" t="s">
        <v>169</v>
      </c>
      <c r="O45" s="14" t="s">
        <v>169</v>
      </c>
      <c r="P45" s="14" t="s">
        <v>169</v>
      </c>
      <c r="Q45" s="14" t="s">
        <v>169</v>
      </c>
      <c r="R45" s="14" t="s">
        <v>169</v>
      </c>
      <c r="S45" s="14" t="s">
        <v>169</v>
      </c>
      <c r="T45" s="14" t="s">
        <v>169</v>
      </c>
      <c r="U45" s="14" t="s">
        <v>169</v>
      </c>
      <c r="V45" s="14" t="s">
        <v>169</v>
      </c>
      <c r="W45" s="14" t="s">
        <v>169</v>
      </c>
      <c r="X45" s="14" t="s">
        <v>169</v>
      </c>
      <c r="Y45" s="14" t="s">
        <v>169</v>
      </c>
      <c r="Z45" s="14" t="s">
        <v>169</v>
      </c>
      <c r="AA45" s="14" t="s">
        <v>169</v>
      </c>
      <c r="AB45" s="14" t="s">
        <v>169</v>
      </c>
      <c r="AC45" s="14" t="s">
        <v>169</v>
      </c>
      <c r="AD45" s="9">
        <f t="shared" si="1"/>
        <v>147</v>
      </c>
      <c r="AE45" s="10">
        <v>350</v>
      </c>
      <c r="AF45" s="10">
        <v>145.80000000000001</v>
      </c>
      <c r="AG45" s="12"/>
      <c r="AH45" s="12"/>
      <c r="AJ45" s="12"/>
    </row>
    <row r="46" spans="2:36" s="3" customFormat="1" ht="81" customHeight="1" x14ac:dyDescent="0.25">
      <c r="B46" s="18"/>
      <c r="C46" s="17" t="s">
        <v>177</v>
      </c>
      <c r="D46" s="14" t="s">
        <v>261</v>
      </c>
      <c r="E46" s="14" t="s">
        <v>262</v>
      </c>
      <c r="F46" s="14" t="s">
        <v>86</v>
      </c>
      <c r="G46" s="14" t="s">
        <v>169</v>
      </c>
      <c r="H46" s="14" t="s">
        <v>169</v>
      </c>
      <c r="I46" s="14" t="s">
        <v>169</v>
      </c>
      <c r="J46" s="14" t="s">
        <v>169</v>
      </c>
      <c r="K46" s="14" t="s">
        <v>169</v>
      </c>
      <c r="L46" s="14" t="s">
        <v>169</v>
      </c>
      <c r="M46" s="14" t="s">
        <v>169</v>
      </c>
      <c r="N46" s="14" t="s">
        <v>169</v>
      </c>
      <c r="O46" s="14" t="s">
        <v>169</v>
      </c>
      <c r="P46" s="14" t="s">
        <v>169</v>
      </c>
      <c r="Q46" s="14" t="s">
        <v>169</v>
      </c>
      <c r="R46" s="14" t="s">
        <v>169</v>
      </c>
      <c r="S46" s="14" t="s">
        <v>169</v>
      </c>
      <c r="T46" s="14" t="s">
        <v>169</v>
      </c>
      <c r="U46" s="14" t="s">
        <v>169</v>
      </c>
      <c r="V46" s="14" t="s">
        <v>169</v>
      </c>
      <c r="W46" s="14">
        <v>19</v>
      </c>
      <c r="X46" s="14">
        <v>34</v>
      </c>
      <c r="Y46" s="14">
        <v>68</v>
      </c>
      <c r="Z46" s="14">
        <v>22</v>
      </c>
      <c r="AA46" s="14">
        <v>2</v>
      </c>
      <c r="AB46" s="14">
        <v>2</v>
      </c>
      <c r="AC46" s="14" t="s">
        <v>169</v>
      </c>
      <c r="AD46" s="9">
        <f t="shared" si="1"/>
        <v>147</v>
      </c>
      <c r="AE46" s="10">
        <v>130</v>
      </c>
      <c r="AF46" s="10">
        <v>56.5</v>
      </c>
      <c r="AG46" s="12"/>
      <c r="AH46" s="12"/>
      <c r="AJ46" s="12"/>
    </row>
    <row r="47" spans="2:36" s="3" customFormat="1" ht="81" customHeight="1" x14ac:dyDescent="0.25">
      <c r="B47" s="18"/>
      <c r="C47" s="17" t="s">
        <v>213</v>
      </c>
      <c r="D47" s="14" t="s">
        <v>304</v>
      </c>
      <c r="E47" s="14" t="s">
        <v>279</v>
      </c>
      <c r="F47" s="14" t="s">
        <v>86</v>
      </c>
      <c r="G47" s="14" t="s">
        <v>169</v>
      </c>
      <c r="H47" s="14" t="s">
        <v>169</v>
      </c>
      <c r="I47" s="14">
        <v>30</v>
      </c>
      <c r="J47" s="14">
        <v>39</v>
      </c>
      <c r="K47" s="14">
        <v>51</v>
      </c>
      <c r="L47" s="14">
        <v>27</v>
      </c>
      <c r="M47" s="14" t="s">
        <v>169</v>
      </c>
      <c r="N47" s="14" t="s">
        <v>169</v>
      </c>
      <c r="O47" s="14" t="s">
        <v>169</v>
      </c>
      <c r="P47" s="14" t="s">
        <v>169</v>
      </c>
      <c r="Q47" s="14" t="s">
        <v>169</v>
      </c>
      <c r="R47" s="14" t="s">
        <v>169</v>
      </c>
      <c r="S47" s="14" t="s">
        <v>169</v>
      </c>
      <c r="T47" s="14" t="s">
        <v>169</v>
      </c>
      <c r="U47" s="14" t="s">
        <v>169</v>
      </c>
      <c r="V47" s="14" t="s">
        <v>169</v>
      </c>
      <c r="W47" s="14" t="s">
        <v>169</v>
      </c>
      <c r="X47" s="14" t="s">
        <v>169</v>
      </c>
      <c r="Y47" s="14" t="s">
        <v>169</v>
      </c>
      <c r="Z47" s="14" t="s">
        <v>169</v>
      </c>
      <c r="AA47" s="14" t="s">
        <v>169</v>
      </c>
      <c r="AB47" s="14" t="s">
        <v>169</v>
      </c>
      <c r="AC47" s="14" t="s">
        <v>169</v>
      </c>
      <c r="AD47" s="9">
        <f t="shared" si="1"/>
        <v>147</v>
      </c>
      <c r="AE47" s="10">
        <v>125</v>
      </c>
      <c r="AF47" s="10">
        <v>52.1</v>
      </c>
      <c r="AG47" s="12"/>
      <c r="AH47" s="12"/>
      <c r="AJ47" s="12"/>
    </row>
    <row r="48" spans="2:36" s="3" customFormat="1" ht="81" customHeight="1" x14ac:dyDescent="0.25">
      <c r="B48" s="18"/>
      <c r="C48" s="17" t="s">
        <v>30</v>
      </c>
      <c r="D48" s="14" t="s">
        <v>104</v>
      </c>
      <c r="E48" s="14" t="s">
        <v>100</v>
      </c>
      <c r="F48" s="14" t="s">
        <v>95</v>
      </c>
      <c r="G48" s="14" t="s">
        <v>169</v>
      </c>
      <c r="H48" s="14">
        <v>15</v>
      </c>
      <c r="I48" s="14">
        <v>60</v>
      </c>
      <c r="J48" s="14">
        <v>33</v>
      </c>
      <c r="K48" s="14">
        <v>22</v>
      </c>
      <c r="L48" s="14">
        <v>13</v>
      </c>
      <c r="M48" s="14" t="s">
        <v>169</v>
      </c>
      <c r="N48" s="14" t="s">
        <v>169</v>
      </c>
      <c r="O48" s="14" t="s">
        <v>169</v>
      </c>
      <c r="P48" s="14" t="s">
        <v>169</v>
      </c>
      <c r="Q48" s="14" t="s">
        <v>169</v>
      </c>
      <c r="R48" s="14" t="s">
        <v>169</v>
      </c>
      <c r="S48" s="14" t="s">
        <v>169</v>
      </c>
      <c r="T48" s="14" t="s">
        <v>169</v>
      </c>
      <c r="U48" s="14" t="s">
        <v>169</v>
      </c>
      <c r="V48" s="14" t="s">
        <v>169</v>
      </c>
      <c r="W48" s="14" t="s">
        <v>169</v>
      </c>
      <c r="X48" s="14" t="s">
        <v>169</v>
      </c>
      <c r="Y48" s="14" t="s">
        <v>169</v>
      </c>
      <c r="Z48" s="14" t="s">
        <v>169</v>
      </c>
      <c r="AA48" s="14" t="s">
        <v>169</v>
      </c>
      <c r="AB48" s="14" t="s">
        <v>169</v>
      </c>
      <c r="AC48" s="14" t="s">
        <v>169</v>
      </c>
      <c r="AD48" s="9">
        <f t="shared" si="1"/>
        <v>143</v>
      </c>
      <c r="AE48" s="10">
        <v>550</v>
      </c>
      <c r="AF48" s="10">
        <v>239.1</v>
      </c>
      <c r="AG48" s="12"/>
      <c r="AH48" s="12"/>
      <c r="AJ48" s="12"/>
    </row>
    <row r="49" spans="2:36" s="3" customFormat="1" ht="81" customHeight="1" x14ac:dyDescent="0.25">
      <c r="B49" s="18"/>
      <c r="C49" s="17" t="s">
        <v>204</v>
      </c>
      <c r="D49" s="14" t="s">
        <v>293</v>
      </c>
      <c r="E49" s="14" t="s">
        <v>122</v>
      </c>
      <c r="F49" s="14" t="s">
        <v>86</v>
      </c>
      <c r="G49" s="14" t="s">
        <v>169</v>
      </c>
      <c r="H49" s="14" t="s">
        <v>169</v>
      </c>
      <c r="I49" s="14">
        <v>61</v>
      </c>
      <c r="J49" s="14">
        <v>79</v>
      </c>
      <c r="K49" s="14" t="s">
        <v>169</v>
      </c>
      <c r="L49" s="14" t="s">
        <v>169</v>
      </c>
      <c r="M49" s="14" t="s">
        <v>169</v>
      </c>
      <c r="N49" s="14" t="s">
        <v>169</v>
      </c>
      <c r="O49" s="14" t="s">
        <v>169</v>
      </c>
      <c r="P49" s="14" t="s">
        <v>169</v>
      </c>
      <c r="Q49" s="14" t="s">
        <v>169</v>
      </c>
      <c r="R49" s="14" t="s">
        <v>169</v>
      </c>
      <c r="S49" s="14" t="s">
        <v>169</v>
      </c>
      <c r="T49" s="14" t="s">
        <v>169</v>
      </c>
      <c r="U49" s="14" t="s">
        <v>169</v>
      </c>
      <c r="V49" s="14" t="s">
        <v>169</v>
      </c>
      <c r="W49" s="14" t="s">
        <v>169</v>
      </c>
      <c r="X49" s="14" t="s">
        <v>169</v>
      </c>
      <c r="Y49" s="14" t="s">
        <v>169</v>
      </c>
      <c r="Z49" s="14" t="s">
        <v>169</v>
      </c>
      <c r="AA49" s="14" t="s">
        <v>169</v>
      </c>
      <c r="AB49" s="14" t="s">
        <v>169</v>
      </c>
      <c r="AC49" s="14" t="s">
        <v>169</v>
      </c>
      <c r="AD49" s="9">
        <f t="shared" si="1"/>
        <v>140</v>
      </c>
      <c r="AE49" s="10">
        <v>45</v>
      </c>
      <c r="AF49" s="10">
        <v>20.5</v>
      </c>
      <c r="AG49" s="12"/>
      <c r="AH49" s="12"/>
      <c r="AJ49" s="12"/>
    </row>
    <row r="50" spans="2:36" s="3" customFormat="1" ht="81" customHeight="1" x14ac:dyDescent="0.25">
      <c r="B50" s="18"/>
      <c r="C50" s="17" t="s">
        <v>183</v>
      </c>
      <c r="D50" s="14" t="s">
        <v>268</v>
      </c>
      <c r="E50" s="14" t="s">
        <v>269</v>
      </c>
      <c r="F50" s="14" t="s">
        <v>95</v>
      </c>
      <c r="G50" s="14" t="s">
        <v>169</v>
      </c>
      <c r="H50" s="14" t="s">
        <v>169</v>
      </c>
      <c r="I50" s="14">
        <v>1</v>
      </c>
      <c r="J50" s="14">
        <v>99</v>
      </c>
      <c r="K50" s="14">
        <v>18</v>
      </c>
      <c r="L50" s="14">
        <v>16</v>
      </c>
      <c r="M50" s="14" t="s">
        <v>169</v>
      </c>
      <c r="N50" s="14" t="s">
        <v>169</v>
      </c>
      <c r="O50" s="14" t="s">
        <v>169</v>
      </c>
      <c r="P50" s="14" t="s">
        <v>169</v>
      </c>
      <c r="Q50" s="14" t="s">
        <v>169</v>
      </c>
      <c r="R50" s="14" t="s">
        <v>169</v>
      </c>
      <c r="S50" s="14" t="s">
        <v>169</v>
      </c>
      <c r="T50" s="14" t="s">
        <v>169</v>
      </c>
      <c r="U50" s="14" t="s">
        <v>169</v>
      </c>
      <c r="V50" s="14" t="s">
        <v>169</v>
      </c>
      <c r="W50" s="14" t="s">
        <v>169</v>
      </c>
      <c r="X50" s="14" t="s">
        <v>169</v>
      </c>
      <c r="Y50" s="14" t="s">
        <v>169</v>
      </c>
      <c r="Z50" s="14" t="s">
        <v>169</v>
      </c>
      <c r="AA50" s="14" t="s">
        <v>169</v>
      </c>
      <c r="AB50" s="14" t="s">
        <v>169</v>
      </c>
      <c r="AC50" s="14" t="s">
        <v>169</v>
      </c>
      <c r="AD50" s="9">
        <f t="shared" si="1"/>
        <v>134</v>
      </c>
      <c r="AE50" s="10">
        <v>200</v>
      </c>
      <c r="AF50" s="10">
        <v>83.3</v>
      </c>
      <c r="AG50" s="12"/>
      <c r="AH50" s="12"/>
      <c r="AJ50" s="12"/>
    </row>
    <row r="51" spans="2:36" s="3" customFormat="1" ht="81" customHeight="1" x14ac:dyDescent="0.25">
      <c r="B51" s="18"/>
      <c r="C51" s="17" t="s">
        <v>228</v>
      </c>
      <c r="D51" s="14" t="s">
        <v>321</v>
      </c>
      <c r="E51" s="14" t="s">
        <v>90</v>
      </c>
      <c r="F51" s="14" t="s">
        <v>95</v>
      </c>
      <c r="G51" s="14" t="s">
        <v>169</v>
      </c>
      <c r="H51" s="14">
        <v>90</v>
      </c>
      <c r="I51" s="14">
        <v>29</v>
      </c>
      <c r="J51" s="14">
        <v>3</v>
      </c>
      <c r="K51" s="14">
        <v>2</v>
      </c>
      <c r="L51" s="14">
        <v>3</v>
      </c>
      <c r="M51" s="14">
        <v>7</v>
      </c>
      <c r="N51" s="14" t="s">
        <v>169</v>
      </c>
      <c r="O51" s="14" t="s">
        <v>169</v>
      </c>
      <c r="P51" s="14" t="s">
        <v>169</v>
      </c>
      <c r="Q51" s="14" t="s">
        <v>169</v>
      </c>
      <c r="R51" s="14" t="s">
        <v>169</v>
      </c>
      <c r="S51" s="14" t="s">
        <v>169</v>
      </c>
      <c r="T51" s="14" t="s">
        <v>169</v>
      </c>
      <c r="U51" s="14" t="s">
        <v>169</v>
      </c>
      <c r="V51" s="14" t="s">
        <v>169</v>
      </c>
      <c r="W51" s="14" t="s">
        <v>169</v>
      </c>
      <c r="X51" s="14" t="s">
        <v>169</v>
      </c>
      <c r="Y51" s="14" t="s">
        <v>169</v>
      </c>
      <c r="Z51" s="14" t="s">
        <v>169</v>
      </c>
      <c r="AA51" s="14" t="s">
        <v>169</v>
      </c>
      <c r="AB51" s="14" t="s">
        <v>169</v>
      </c>
      <c r="AC51" s="14" t="s">
        <v>169</v>
      </c>
      <c r="AD51" s="9">
        <f t="shared" si="1"/>
        <v>134</v>
      </c>
      <c r="AE51" s="10">
        <v>90</v>
      </c>
      <c r="AF51" s="10">
        <v>40.9</v>
      </c>
      <c r="AG51" s="12"/>
      <c r="AH51" s="12"/>
      <c r="AJ51" s="12"/>
    </row>
    <row r="52" spans="2:36" s="3" customFormat="1" ht="81" customHeight="1" x14ac:dyDescent="0.25">
      <c r="B52" s="18"/>
      <c r="C52" s="17" t="s">
        <v>54</v>
      </c>
      <c r="D52" s="14" t="s">
        <v>134</v>
      </c>
      <c r="E52" s="14" t="s">
        <v>114</v>
      </c>
      <c r="F52" s="14" t="s">
        <v>86</v>
      </c>
      <c r="G52" s="14" t="s">
        <v>169</v>
      </c>
      <c r="H52" s="14">
        <v>2</v>
      </c>
      <c r="I52" s="14">
        <v>37</v>
      </c>
      <c r="J52" s="14">
        <v>2</v>
      </c>
      <c r="K52" s="14">
        <v>41</v>
      </c>
      <c r="L52" s="14">
        <v>34</v>
      </c>
      <c r="M52" s="14">
        <v>11</v>
      </c>
      <c r="N52" s="14" t="s">
        <v>169</v>
      </c>
      <c r="O52" s="14" t="s">
        <v>169</v>
      </c>
      <c r="P52" s="14" t="s">
        <v>169</v>
      </c>
      <c r="Q52" s="14" t="s">
        <v>169</v>
      </c>
      <c r="R52" s="14" t="s">
        <v>169</v>
      </c>
      <c r="S52" s="14" t="s">
        <v>169</v>
      </c>
      <c r="T52" s="14" t="s">
        <v>169</v>
      </c>
      <c r="U52" s="14" t="s">
        <v>169</v>
      </c>
      <c r="V52" s="14" t="s">
        <v>169</v>
      </c>
      <c r="W52" s="14" t="s">
        <v>169</v>
      </c>
      <c r="X52" s="14" t="s">
        <v>169</v>
      </c>
      <c r="Y52" s="14" t="s">
        <v>169</v>
      </c>
      <c r="Z52" s="14" t="s">
        <v>169</v>
      </c>
      <c r="AA52" s="14" t="s">
        <v>169</v>
      </c>
      <c r="AB52" s="14" t="s">
        <v>169</v>
      </c>
      <c r="AC52" s="14" t="s">
        <v>169</v>
      </c>
      <c r="AD52" s="9">
        <f t="shared" si="1"/>
        <v>127</v>
      </c>
      <c r="AE52" s="10">
        <v>500</v>
      </c>
      <c r="AF52" s="10">
        <v>217.4</v>
      </c>
      <c r="AG52" s="12"/>
      <c r="AH52" s="12"/>
      <c r="AJ52" s="12"/>
    </row>
    <row r="53" spans="2:36" s="3" customFormat="1" ht="81" customHeight="1" x14ac:dyDescent="0.25">
      <c r="B53" s="18"/>
      <c r="C53" s="17" t="s">
        <v>245</v>
      </c>
      <c r="D53" s="14" t="s">
        <v>343</v>
      </c>
      <c r="E53" s="14" t="s">
        <v>100</v>
      </c>
      <c r="F53" s="14" t="s">
        <v>95</v>
      </c>
      <c r="G53" s="14" t="s">
        <v>169</v>
      </c>
      <c r="H53" s="14" t="s">
        <v>169</v>
      </c>
      <c r="I53" s="14" t="s">
        <v>169</v>
      </c>
      <c r="J53" s="14" t="s">
        <v>169</v>
      </c>
      <c r="K53" s="14" t="s">
        <v>169</v>
      </c>
      <c r="L53" s="14" t="s">
        <v>169</v>
      </c>
      <c r="M53" s="14" t="s">
        <v>169</v>
      </c>
      <c r="N53" s="14" t="s">
        <v>169</v>
      </c>
      <c r="O53" s="14">
        <v>34</v>
      </c>
      <c r="P53" s="14">
        <v>2</v>
      </c>
      <c r="Q53" s="14">
        <v>45</v>
      </c>
      <c r="R53" s="14">
        <v>14</v>
      </c>
      <c r="S53" s="14">
        <v>5</v>
      </c>
      <c r="T53" s="14">
        <v>1</v>
      </c>
      <c r="U53" s="14">
        <v>21</v>
      </c>
      <c r="V53" s="14" t="s">
        <v>169</v>
      </c>
      <c r="W53" s="14" t="s">
        <v>169</v>
      </c>
      <c r="X53" s="14" t="s">
        <v>169</v>
      </c>
      <c r="Y53" s="14" t="s">
        <v>169</v>
      </c>
      <c r="Z53" s="14" t="s">
        <v>169</v>
      </c>
      <c r="AA53" s="14" t="s">
        <v>169</v>
      </c>
      <c r="AB53" s="14" t="s">
        <v>169</v>
      </c>
      <c r="AC53" s="14" t="s">
        <v>169</v>
      </c>
      <c r="AD53" s="9">
        <f t="shared" si="1"/>
        <v>122</v>
      </c>
      <c r="AE53" s="10">
        <v>160</v>
      </c>
      <c r="AF53" s="10">
        <v>69.599999999999994</v>
      </c>
      <c r="AG53" s="12"/>
      <c r="AH53" s="12"/>
      <c r="AJ53" s="12"/>
    </row>
    <row r="54" spans="2:36" s="3" customFormat="1" ht="81" customHeight="1" x14ac:dyDescent="0.25">
      <c r="B54" s="18"/>
      <c r="C54" s="17" t="s">
        <v>180</v>
      </c>
      <c r="D54" s="14" t="s">
        <v>265</v>
      </c>
      <c r="E54" s="14" t="s">
        <v>114</v>
      </c>
      <c r="F54" s="14" t="s">
        <v>95</v>
      </c>
      <c r="G54" s="14" t="s">
        <v>169</v>
      </c>
      <c r="H54" s="14">
        <v>12</v>
      </c>
      <c r="I54" s="14">
        <v>53</v>
      </c>
      <c r="J54" s="14">
        <v>34</v>
      </c>
      <c r="K54" s="14">
        <v>13</v>
      </c>
      <c r="L54" s="14">
        <v>7</v>
      </c>
      <c r="M54" s="14" t="s">
        <v>169</v>
      </c>
      <c r="N54" s="14" t="s">
        <v>169</v>
      </c>
      <c r="O54" s="14" t="s">
        <v>169</v>
      </c>
      <c r="P54" s="14" t="s">
        <v>169</v>
      </c>
      <c r="Q54" s="14" t="s">
        <v>169</v>
      </c>
      <c r="R54" s="14" t="s">
        <v>169</v>
      </c>
      <c r="S54" s="14" t="s">
        <v>169</v>
      </c>
      <c r="T54" s="14" t="s">
        <v>169</v>
      </c>
      <c r="U54" s="14" t="s">
        <v>169</v>
      </c>
      <c r="V54" s="14" t="s">
        <v>169</v>
      </c>
      <c r="W54" s="14" t="s">
        <v>169</v>
      </c>
      <c r="X54" s="14" t="s">
        <v>169</v>
      </c>
      <c r="Y54" s="14" t="s">
        <v>169</v>
      </c>
      <c r="Z54" s="14" t="s">
        <v>169</v>
      </c>
      <c r="AA54" s="14" t="s">
        <v>169</v>
      </c>
      <c r="AB54" s="14" t="s">
        <v>169</v>
      </c>
      <c r="AC54" s="14" t="s">
        <v>169</v>
      </c>
      <c r="AD54" s="9">
        <f t="shared" si="1"/>
        <v>119</v>
      </c>
      <c r="AE54" s="10">
        <v>100</v>
      </c>
      <c r="AF54" s="10">
        <v>41.7</v>
      </c>
      <c r="AG54" s="12"/>
      <c r="AH54" s="12"/>
      <c r="AJ54" s="12"/>
    </row>
    <row r="55" spans="2:36" s="3" customFormat="1" ht="81" customHeight="1" x14ac:dyDescent="0.25">
      <c r="B55" s="18"/>
      <c r="C55" s="17" t="s">
        <v>48</v>
      </c>
      <c r="D55" s="14" t="s">
        <v>128</v>
      </c>
      <c r="E55" s="14" t="s">
        <v>129</v>
      </c>
      <c r="F55" s="14" t="s">
        <v>95</v>
      </c>
      <c r="G55" s="14" t="s">
        <v>169</v>
      </c>
      <c r="H55" s="14">
        <v>12</v>
      </c>
      <c r="I55" s="14">
        <v>49</v>
      </c>
      <c r="J55" s="14">
        <v>42</v>
      </c>
      <c r="K55" s="14">
        <v>6</v>
      </c>
      <c r="L55" s="14">
        <v>2</v>
      </c>
      <c r="M55" s="14" t="s">
        <v>169</v>
      </c>
      <c r="N55" s="14" t="s">
        <v>169</v>
      </c>
      <c r="O55" s="14" t="s">
        <v>169</v>
      </c>
      <c r="P55" s="14" t="s">
        <v>169</v>
      </c>
      <c r="Q55" s="14" t="s">
        <v>169</v>
      </c>
      <c r="R55" s="14" t="s">
        <v>169</v>
      </c>
      <c r="S55" s="14" t="s">
        <v>169</v>
      </c>
      <c r="T55" s="14" t="s">
        <v>169</v>
      </c>
      <c r="U55" s="14" t="s">
        <v>169</v>
      </c>
      <c r="V55" s="14" t="s">
        <v>169</v>
      </c>
      <c r="W55" s="14" t="s">
        <v>169</v>
      </c>
      <c r="X55" s="14" t="s">
        <v>169</v>
      </c>
      <c r="Y55" s="14" t="s">
        <v>169</v>
      </c>
      <c r="Z55" s="14" t="s">
        <v>169</v>
      </c>
      <c r="AA55" s="14" t="s">
        <v>169</v>
      </c>
      <c r="AB55" s="14" t="s">
        <v>169</v>
      </c>
      <c r="AC55" s="14" t="s">
        <v>169</v>
      </c>
      <c r="AD55" s="9">
        <f t="shared" si="1"/>
        <v>111</v>
      </c>
      <c r="AE55" s="10">
        <v>350</v>
      </c>
      <c r="AF55" s="10">
        <v>145.80000000000001</v>
      </c>
      <c r="AG55" s="12"/>
      <c r="AH55" s="12"/>
      <c r="AJ55" s="12"/>
    </row>
    <row r="56" spans="2:36" s="3" customFormat="1" ht="81" customHeight="1" x14ac:dyDescent="0.25">
      <c r="B56" s="18"/>
      <c r="C56" s="17" t="s">
        <v>195</v>
      </c>
      <c r="D56" s="14" t="s">
        <v>282</v>
      </c>
      <c r="E56" s="14" t="s">
        <v>262</v>
      </c>
      <c r="F56" s="14" t="s">
        <v>86</v>
      </c>
      <c r="G56" s="14" t="s">
        <v>169</v>
      </c>
      <c r="H56" s="14">
        <v>11</v>
      </c>
      <c r="I56" s="14">
        <v>27</v>
      </c>
      <c r="J56" s="14">
        <v>73</v>
      </c>
      <c r="K56" s="14" t="s">
        <v>169</v>
      </c>
      <c r="L56" s="14" t="s">
        <v>169</v>
      </c>
      <c r="M56" s="14" t="s">
        <v>169</v>
      </c>
      <c r="N56" s="14" t="s">
        <v>169</v>
      </c>
      <c r="O56" s="14" t="s">
        <v>169</v>
      </c>
      <c r="P56" s="14" t="s">
        <v>169</v>
      </c>
      <c r="Q56" s="14" t="s">
        <v>169</v>
      </c>
      <c r="R56" s="14" t="s">
        <v>169</v>
      </c>
      <c r="S56" s="14" t="s">
        <v>169</v>
      </c>
      <c r="T56" s="14" t="s">
        <v>169</v>
      </c>
      <c r="U56" s="14" t="s">
        <v>169</v>
      </c>
      <c r="V56" s="14" t="s">
        <v>169</v>
      </c>
      <c r="W56" s="14" t="s">
        <v>169</v>
      </c>
      <c r="X56" s="14" t="s">
        <v>169</v>
      </c>
      <c r="Y56" s="14" t="s">
        <v>169</v>
      </c>
      <c r="Z56" s="14" t="s">
        <v>169</v>
      </c>
      <c r="AA56" s="14" t="s">
        <v>169</v>
      </c>
      <c r="AB56" s="14" t="s">
        <v>169</v>
      </c>
      <c r="AC56" s="14" t="s">
        <v>169</v>
      </c>
      <c r="AD56" s="9">
        <f t="shared" si="1"/>
        <v>111</v>
      </c>
      <c r="AE56" s="10">
        <v>190</v>
      </c>
      <c r="AF56" s="10">
        <v>79.2</v>
      </c>
      <c r="AG56" s="12"/>
      <c r="AH56" s="12"/>
      <c r="AJ56" s="12"/>
    </row>
    <row r="57" spans="2:36" s="3" customFormat="1" ht="81" customHeight="1" x14ac:dyDescent="0.25">
      <c r="B57" s="18"/>
      <c r="C57" s="17" t="s">
        <v>25</v>
      </c>
      <c r="D57" s="14" t="s">
        <v>97</v>
      </c>
      <c r="E57" s="14" t="s">
        <v>98</v>
      </c>
      <c r="F57" s="14" t="s">
        <v>95</v>
      </c>
      <c r="G57" s="14" t="s">
        <v>169</v>
      </c>
      <c r="H57" s="14">
        <v>23</v>
      </c>
      <c r="I57" s="14">
        <v>42</v>
      </c>
      <c r="J57" s="14">
        <v>28</v>
      </c>
      <c r="K57" s="14">
        <v>9</v>
      </c>
      <c r="L57" s="14">
        <v>7</v>
      </c>
      <c r="M57" s="14">
        <v>1</v>
      </c>
      <c r="N57" s="14" t="s">
        <v>169</v>
      </c>
      <c r="O57" s="14" t="s">
        <v>169</v>
      </c>
      <c r="P57" s="14" t="s">
        <v>169</v>
      </c>
      <c r="Q57" s="14" t="s">
        <v>169</v>
      </c>
      <c r="R57" s="14" t="s">
        <v>169</v>
      </c>
      <c r="S57" s="14" t="s">
        <v>169</v>
      </c>
      <c r="T57" s="14" t="s">
        <v>169</v>
      </c>
      <c r="U57" s="14" t="s">
        <v>169</v>
      </c>
      <c r="V57" s="14" t="s">
        <v>169</v>
      </c>
      <c r="W57" s="14" t="s">
        <v>169</v>
      </c>
      <c r="X57" s="14" t="s">
        <v>169</v>
      </c>
      <c r="Y57" s="14" t="s">
        <v>169</v>
      </c>
      <c r="Z57" s="14" t="s">
        <v>169</v>
      </c>
      <c r="AA57" s="14" t="s">
        <v>169</v>
      </c>
      <c r="AB57" s="14" t="s">
        <v>169</v>
      </c>
      <c r="AC57" s="14" t="s">
        <v>169</v>
      </c>
      <c r="AD57" s="9">
        <f t="shared" si="1"/>
        <v>110</v>
      </c>
      <c r="AE57" s="10">
        <v>350</v>
      </c>
      <c r="AF57" s="10">
        <v>152.19999999999999</v>
      </c>
      <c r="AG57" s="12"/>
      <c r="AH57" s="12"/>
      <c r="AJ57" s="12"/>
    </row>
    <row r="58" spans="2:36" s="3" customFormat="1" ht="81" customHeight="1" x14ac:dyDescent="0.25">
      <c r="B58" s="18"/>
      <c r="C58" s="17" t="s">
        <v>71</v>
      </c>
      <c r="D58" s="14" t="s">
        <v>155</v>
      </c>
      <c r="E58" s="14" t="s">
        <v>156</v>
      </c>
      <c r="F58" s="14" t="s">
        <v>86</v>
      </c>
      <c r="G58" s="14" t="s">
        <v>169</v>
      </c>
      <c r="H58" s="14">
        <v>1</v>
      </c>
      <c r="I58" s="14">
        <v>39</v>
      </c>
      <c r="J58" s="14">
        <v>64</v>
      </c>
      <c r="K58" s="14" t="s">
        <v>169</v>
      </c>
      <c r="L58" s="14">
        <v>5</v>
      </c>
      <c r="M58" s="14" t="s">
        <v>169</v>
      </c>
      <c r="N58" s="14" t="s">
        <v>169</v>
      </c>
      <c r="O58" s="14" t="s">
        <v>169</v>
      </c>
      <c r="P58" s="14" t="s">
        <v>169</v>
      </c>
      <c r="Q58" s="14" t="s">
        <v>169</v>
      </c>
      <c r="R58" s="14" t="s">
        <v>169</v>
      </c>
      <c r="S58" s="14" t="s">
        <v>169</v>
      </c>
      <c r="T58" s="14" t="s">
        <v>169</v>
      </c>
      <c r="U58" s="14" t="s">
        <v>169</v>
      </c>
      <c r="V58" s="14" t="s">
        <v>169</v>
      </c>
      <c r="W58" s="14" t="s">
        <v>169</v>
      </c>
      <c r="X58" s="14" t="s">
        <v>169</v>
      </c>
      <c r="Y58" s="14" t="s">
        <v>169</v>
      </c>
      <c r="Z58" s="14" t="s">
        <v>169</v>
      </c>
      <c r="AA58" s="14" t="s">
        <v>169</v>
      </c>
      <c r="AB58" s="14" t="s">
        <v>169</v>
      </c>
      <c r="AC58" s="14" t="s">
        <v>169</v>
      </c>
      <c r="AD58" s="9">
        <f t="shared" si="1"/>
        <v>109</v>
      </c>
      <c r="AE58" s="10">
        <v>55</v>
      </c>
      <c r="AF58" s="10">
        <v>25</v>
      </c>
      <c r="AG58" s="12"/>
      <c r="AH58" s="12"/>
      <c r="AJ58" s="12"/>
    </row>
    <row r="59" spans="2:36" s="3" customFormat="1" ht="81" customHeight="1" x14ac:dyDescent="0.25">
      <c r="B59" s="18"/>
      <c r="C59" s="17" t="s">
        <v>22</v>
      </c>
      <c r="D59" s="14" t="s">
        <v>93</v>
      </c>
      <c r="E59" s="14" t="s">
        <v>96</v>
      </c>
      <c r="F59" s="14" t="s">
        <v>95</v>
      </c>
      <c r="G59" s="14" t="s">
        <v>169</v>
      </c>
      <c r="H59" s="14">
        <v>16</v>
      </c>
      <c r="I59" s="14">
        <v>37</v>
      </c>
      <c r="J59" s="14">
        <v>27</v>
      </c>
      <c r="K59" s="14">
        <v>26</v>
      </c>
      <c r="L59" s="14">
        <v>2</v>
      </c>
      <c r="M59" s="14" t="s">
        <v>169</v>
      </c>
      <c r="N59" s="14" t="s">
        <v>169</v>
      </c>
      <c r="O59" s="14" t="s">
        <v>169</v>
      </c>
      <c r="P59" s="14" t="s">
        <v>169</v>
      </c>
      <c r="Q59" s="14" t="s">
        <v>169</v>
      </c>
      <c r="R59" s="14" t="s">
        <v>169</v>
      </c>
      <c r="S59" s="14" t="s">
        <v>169</v>
      </c>
      <c r="T59" s="14" t="s">
        <v>169</v>
      </c>
      <c r="U59" s="14" t="s">
        <v>169</v>
      </c>
      <c r="V59" s="14" t="s">
        <v>169</v>
      </c>
      <c r="W59" s="14" t="s">
        <v>169</v>
      </c>
      <c r="X59" s="14" t="s">
        <v>169</v>
      </c>
      <c r="Y59" s="14" t="s">
        <v>169</v>
      </c>
      <c r="Z59" s="14" t="s">
        <v>169</v>
      </c>
      <c r="AA59" s="14" t="s">
        <v>169</v>
      </c>
      <c r="AB59" s="14" t="s">
        <v>169</v>
      </c>
      <c r="AC59" s="14" t="s">
        <v>169</v>
      </c>
      <c r="AD59" s="9">
        <f t="shared" si="1"/>
        <v>108</v>
      </c>
      <c r="AE59" s="10">
        <v>400</v>
      </c>
      <c r="AF59" s="10">
        <v>173.9</v>
      </c>
      <c r="AG59" s="12"/>
      <c r="AH59" s="12"/>
      <c r="AJ59" s="12"/>
    </row>
    <row r="60" spans="2:36" s="3" customFormat="1" ht="81" customHeight="1" x14ac:dyDescent="0.25">
      <c r="B60" s="18"/>
      <c r="C60" s="17" t="s">
        <v>43</v>
      </c>
      <c r="D60" s="14" t="s">
        <v>121</v>
      </c>
      <c r="E60" s="14" t="s">
        <v>122</v>
      </c>
      <c r="F60" s="14" t="s">
        <v>86</v>
      </c>
      <c r="G60" s="14" t="s">
        <v>169</v>
      </c>
      <c r="H60" s="14">
        <v>7</v>
      </c>
      <c r="I60" s="14">
        <v>16</v>
      </c>
      <c r="J60" s="14">
        <v>33</v>
      </c>
      <c r="K60" s="14">
        <v>25</v>
      </c>
      <c r="L60" s="14">
        <v>24</v>
      </c>
      <c r="M60" s="14">
        <v>1</v>
      </c>
      <c r="N60" s="14" t="s">
        <v>169</v>
      </c>
      <c r="O60" s="14" t="s">
        <v>169</v>
      </c>
      <c r="P60" s="14" t="s">
        <v>169</v>
      </c>
      <c r="Q60" s="14" t="s">
        <v>169</v>
      </c>
      <c r="R60" s="14" t="s">
        <v>169</v>
      </c>
      <c r="S60" s="14" t="s">
        <v>169</v>
      </c>
      <c r="T60" s="14" t="s">
        <v>169</v>
      </c>
      <c r="U60" s="14" t="s">
        <v>169</v>
      </c>
      <c r="V60" s="14" t="s">
        <v>169</v>
      </c>
      <c r="W60" s="14" t="s">
        <v>169</v>
      </c>
      <c r="X60" s="14" t="s">
        <v>169</v>
      </c>
      <c r="Y60" s="14" t="s">
        <v>169</v>
      </c>
      <c r="Z60" s="14" t="s">
        <v>169</v>
      </c>
      <c r="AA60" s="14" t="s">
        <v>169</v>
      </c>
      <c r="AB60" s="14" t="s">
        <v>169</v>
      </c>
      <c r="AC60" s="14" t="s">
        <v>169</v>
      </c>
      <c r="AD60" s="9">
        <f t="shared" si="1"/>
        <v>106</v>
      </c>
      <c r="AE60" s="10">
        <v>250</v>
      </c>
      <c r="AF60" s="10">
        <v>108.7</v>
      </c>
      <c r="AG60" s="12"/>
      <c r="AH60" s="12"/>
      <c r="AJ60" s="12"/>
    </row>
    <row r="61" spans="2:36" s="3" customFormat="1" ht="81" customHeight="1" x14ac:dyDescent="0.25">
      <c r="B61" s="18"/>
      <c r="C61" s="17" t="s">
        <v>23</v>
      </c>
      <c r="D61" s="14" t="s">
        <v>93</v>
      </c>
      <c r="E61" s="14" t="s">
        <v>92</v>
      </c>
      <c r="F61" s="14" t="s">
        <v>95</v>
      </c>
      <c r="G61" s="14" t="s">
        <v>169</v>
      </c>
      <c r="H61" s="14">
        <v>1</v>
      </c>
      <c r="I61" s="14">
        <v>47</v>
      </c>
      <c r="J61" s="14">
        <v>21</v>
      </c>
      <c r="K61" s="14">
        <v>33</v>
      </c>
      <c r="L61" s="14" t="s">
        <v>169</v>
      </c>
      <c r="M61" s="14" t="s">
        <v>169</v>
      </c>
      <c r="N61" s="14" t="s">
        <v>169</v>
      </c>
      <c r="O61" s="14" t="s">
        <v>169</v>
      </c>
      <c r="P61" s="14" t="s">
        <v>169</v>
      </c>
      <c r="Q61" s="14" t="s">
        <v>169</v>
      </c>
      <c r="R61" s="14" t="s">
        <v>169</v>
      </c>
      <c r="S61" s="14" t="s">
        <v>169</v>
      </c>
      <c r="T61" s="14" t="s">
        <v>169</v>
      </c>
      <c r="U61" s="14" t="s">
        <v>169</v>
      </c>
      <c r="V61" s="14" t="s">
        <v>169</v>
      </c>
      <c r="W61" s="14" t="s">
        <v>169</v>
      </c>
      <c r="X61" s="14" t="s">
        <v>169</v>
      </c>
      <c r="Y61" s="14" t="s">
        <v>169</v>
      </c>
      <c r="Z61" s="14" t="s">
        <v>169</v>
      </c>
      <c r="AA61" s="14" t="s">
        <v>169</v>
      </c>
      <c r="AB61" s="14" t="s">
        <v>169</v>
      </c>
      <c r="AC61" s="14" t="s">
        <v>169</v>
      </c>
      <c r="AD61" s="9">
        <f t="shared" si="1"/>
        <v>102</v>
      </c>
      <c r="AE61" s="10">
        <v>400</v>
      </c>
      <c r="AF61" s="10">
        <v>173.9</v>
      </c>
      <c r="AG61" s="12"/>
      <c r="AH61" s="12"/>
      <c r="AJ61" s="12"/>
    </row>
    <row r="62" spans="2:36" s="3" customFormat="1" ht="81" customHeight="1" x14ac:dyDescent="0.25">
      <c r="B62" s="16"/>
      <c r="C62" s="17" t="s">
        <v>225</v>
      </c>
      <c r="D62" s="14" t="s">
        <v>319</v>
      </c>
      <c r="E62" s="14" t="s">
        <v>100</v>
      </c>
      <c r="F62" s="14" t="s">
        <v>86</v>
      </c>
      <c r="G62" s="14" t="s">
        <v>169</v>
      </c>
      <c r="H62" s="14">
        <v>3</v>
      </c>
      <c r="I62" s="14">
        <v>9</v>
      </c>
      <c r="J62" s="14">
        <v>15</v>
      </c>
      <c r="K62" s="14">
        <v>30</v>
      </c>
      <c r="L62" s="14">
        <v>45</v>
      </c>
      <c r="M62" s="14" t="s">
        <v>169</v>
      </c>
      <c r="N62" s="14" t="s">
        <v>169</v>
      </c>
      <c r="O62" s="14" t="s">
        <v>169</v>
      </c>
      <c r="P62" s="14" t="s">
        <v>169</v>
      </c>
      <c r="Q62" s="14" t="s">
        <v>169</v>
      </c>
      <c r="R62" s="14" t="s">
        <v>169</v>
      </c>
      <c r="S62" s="14" t="s">
        <v>169</v>
      </c>
      <c r="T62" s="14" t="s">
        <v>169</v>
      </c>
      <c r="U62" s="14" t="s">
        <v>169</v>
      </c>
      <c r="V62" s="14" t="s">
        <v>169</v>
      </c>
      <c r="W62" s="14" t="s">
        <v>169</v>
      </c>
      <c r="X62" s="14" t="s">
        <v>169</v>
      </c>
      <c r="Y62" s="14" t="s">
        <v>169</v>
      </c>
      <c r="Z62" s="14" t="s">
        <v>169</v>
      </c>
      <c r="AA62" s="14" t="s">
        <v>169</v>
      </c>
      <c r="AB62" s="14" t="s">
        <v>169</v>
      </c>
      <c r="AC62" s="14" t="s">
        <v>169</v>
      </c>
      <c r="AD62" s="9">
        <f t="shared" si="1"/>
        <v>102</v>
      </c>
      <c r="AE62" s="10">
        <v>85</v>
      </c>
      <c r="AF62" s="10">
        <v>38.6</v>
      </c>
      <c r="AG62" s="12"/>
      <c r="AH62" s="12"/>
      <c r="AJ62" s="12"/>
    </row>
    <row r="63" spans="2:36" s="3" customFormat="1" ht="81" customHeight="1" x14ac:dyDescent="0.25">
      <c r="B63" s="18"/>
      <c r="C63" s="17" t="s">
        <v>229</v>
      </c>
      <c r="D63" s="14" t="s">
        <v>322</v>
      </c>
      <c r="E63" s="14" t="s">
        <v>90</v>
      </c>
      <c r="F63" s="14" t="s">
        <v>95</v>
      </c>
      <c r="G63" s="14" t="s">
        <v>169</v>
      </c>
      <c r="H63" s="14">
        <v>99</v>
      </c>
      <c r="I63" s="14">
        <v>1</v>
      </c>
      <c r="J63" s="14" t="s">
        <v>169</v>
      </c>
      <c r="K63" s="14">
        <v>2</v>
      </c>
      <c r="L63" s="14" t="s">
        <v>169</v>
      </c>
      <c r="M63" s="14" t="s">
        <v>169</v>
      </c>
      <c r="N63" s="14" t="s">
        <v>169</v>
      </c>
      <c r="O63" s="14" t="s">
        <v>169</v>
      </c>
      <c r="P63" s="14" t="s">
        <v>169</v>
      </c>
      <c r="Q63" s="14" t="s">
        <v>169</v>
      </c>
      <c r="R63" s="14" t="s">
        <v>169</v>
      </c>
      <c r="S63" s="14" t="s">
        <v>169</v>
      </c>
      <c r="T63" s="14" t="s">
        <v>169</v>
      </c>
      <c r="U63" s="14" t="s">
        <v>169</v>
      </c>
      <c r="V63" s="14" t="s">
        <v>169</v>
      </c>
      <c r="W63" s="14" t="s">
        <v>169</v>
      </c>
      <c r="X63" s="14" t="s">
        <v>169</v>
      </c>
      <c r="Y63" s="14" t="s">
        <v>169</v>
      </c>
      <c r="Z63" s="14" t="s">
        <v>169</v>
      </c>
      <c r="AA63" s="14" t="s">
        <v>169</v>
      </c>
      <c r="AB63" s="14" t="s">
        <v>169</v>
      </c>
      <c r="AC63" s="14" t="s">
        <v>169</v>
      </c>
      <c r="AD63" s="9">
        <f t="shared" si="1"/>
        <v>102</v>
      </c>
      <c r="AE63" s="10">
        <v>100</v>
      </c>
      <c r="AF63" s="10">
        <v>45.5</v>
      </c>
      <c r="AG63" s="12"/>
      <c r="AH63" s="12"/>
      <c r="AJ63" s="12"/>
    </row>
    <row r="64" spans="2:36" s="3" customFormat="1" ht="81" customHeight="1" x14ac:dyDescent="0.25">
      <c r="B64" s="18"/>
      <c r="C64" s="17" t="s">
        <v>60</v>
      </c>
      <c r="D64" s="14" t="s">
        <v>138</v>
      </c>
      <c r="E64" s="14" t="s">
        <v>139</v>
      </c>
      <c r="F64" s="14" t="s">
        <v>95</v>
      </c>
      <c r="G64" s="14" t="s">
        <v>169</v>
      </c>
      <c r="H64" s="14">
        <v>13</v>
      </c>
      <c r="I64" s="14">
        <v>29</v>
      </c>
      <c r="J64" s="14">
        <v>33</v>
      </c>
      <c r="K64" s="14">
        <v>18</v>
      </c>
      <c r="L64" s="14">
        <v>7</v>
      </c>
      <c r="M64" s="14" t="s">
        <v>169</v>
      </c>
      <c r="N64" s="14" t="s">
        <v>169</v>
      </c>
      <c r="O64" s="14" t="s">
        <v>169</v>
      </c>
      <c r="P64" s="14" t="s">
        <v>169</v>
      </c>
      <c r="Q64" s="14" t="s">
        <v>169</v>
      </c>
      <c r="R64" s="14" t="s">
        <v>169</v>
      </c>
      <c r="S64" s="14" t="s">
        <v>169</v>
      </c>
      <c r="T64" s="14" t="s">
        <v>169</v>
      </c>
      <c r="U64" s="14" t="s">
        <v>169</v>
      </c>
      <c r="V64" s="14" t="s">
        <v>169</v>
      </c>
      <c r="W64" s="14" t="s">
        <v>169</v>
      </c>
      <c r="X64" s="14" t="s">
        <v>169</v>
      </c>
      <c r="Y64" s="14" t="s">
        <v>169</v>
      </c>
      <c r="Z64" s="14" t="s">
        <v>169</v>
      </c>
      <c r="AA64" s="14" t="s">
        <v>169</v>
      </c>
      <c r="AB64" s="14" t="s">
        <v>169</v>
      </c>
      <c r="AC64" s="14" t="s">
        <v>169</v>
      </c>
      <c r="AD64" s="9">
        <f t="shared" si="1"/>
        <v>100</v>
      </c>
      <c r="AE64" s="10">
        <v>370</v>
      </c>
      <c r="AF64" s="10">
        <v>154.19999999999999</v>
      </c>
      <c r="AG64" s="12"/>
      <c r="AH64" s="12"/>
      <c r="AJ64" s="12"/>
    </row>
    <row r="65" spans="2:36" s="3" customFormat="1" ht="81" customHeight="1" x14ac:dyDescent="0.25">
      <c r="B65" s="18"/>
      <c r="C65" s="17" t="s">
        <v>61</v>
      </c>
      <c r="D65" s="14" t="s">
        <v>140</v>
      </c>
      <c r="E65" s="14" t="s">
        <v>141</v>
      </c>
      <c r="F65" s="14" t="s">
        <v>126</v>
      </c>
      <c r="G65" s="14" t="s">
        <v>169</v>
      </c>
      <c r="H65" s="14" t="s">
        <v>169</v>
      </c>
      <c r="I65" s="14" t="s">
        <v>169</v>
      </c>
      <c r="J65" s="14" t="s">
        <v>169</v>
      </c>
      <c r="K65" s="14" t="s">
        <v>169</v>
      </c>
      <c r="L65" s="14" t="s">
        <v>169</v>
      </c>
      <c r="M65" s="14" t="s">
        <v>169</v>
      </c>
      <c r="N65" s="14">
        <v>99</v>
      </c>
      <c r="O65" s="14" t="s">
        <v>169</v>
      </c>
      <c r="P65" s="14" t="s">
        <v>169</v>
      </c>
      <c r="Q65" s="14" t="s">
        <v>169</v>
      </c>
      <c r="R65" s="14" t="s">
        <v>169</v>
      </c>
      <c r="S65" s="14" t="s">
        <v>169</v>
      </c>
      <c r="T65" s="14" t="s">
        <v>169</v>
      </c>
      <c r="U65" s="14" t="s">
        <v>169</v>
      </c>
      <c r="V65" s="14" t="s">
        <v>169</v>
      </c>
      <c r="W65" s="14" t="s">
        <v>169</v>
      </c>
      <c r="X65" s="14" t="s">
        <v>169</v>
      </c>
      <c r="Y65" s="14" t="s">
        <v>169</v>
      </c>
      <c r="Z65" s="14" t="s">
        <v>169</v>
      </c>
      <c r="AA65" s="14" t="s">
        <v>169</v>
      </c>
      <c r="AB65" s="14" t="s">
        <v>169</v>
      </c>
      <c r="AC65" s="14" t="s">
        <v>169</v>
      </c>
      <c r="AD65" s="9">
        <f t="shared" si="1"/>
        <v>99</v>
      </c>
      <c r="AE65" s="10">
        <v>50</v>
      </c>
      <c r="AF65" s="10">
        <v>20.8</v>
      </c>
      <c r="AG65" s="12"/>
      <c r="AH65" s="12"/>
      <c r="AJ65" s="12"/>
    </row>
    <row r="66" spans="2:36" s="3" customFormat="1" ht="81" customHeight="1" x14ac:dyDescent="0.25">
      <c r="B66" s="18"/>
      <c r="C66" s="17" t="s">
        <v>62</v>
      </c>
      <c r="D66" s="14" t="s">
        <v>142</v>
      </c>
      <c r="E66" s="14" t="s">
        <v>143</v>
      </c>
      <c r="F66" s="14" t="s">
        <v>126</v>
      </c>
      <c r="G66" s="14" t="s">
        <v>169</v>
      </c>
      <c r="H66" s="14" t="s">
        <v>169</v>
      </c>
      <c r="I66" s="14" t="s">
        <v>169</v>
      </c>
      <c r="J66" s="14" t="s">
        <v>169</v>
      </c>
      <c r="K66" s="14" t="s">
        <v>169</v>
      </c>
      <c r="L66" s="14" t="s">
        <v>169</v>
      </c>
      <c r="M66" s="14" t="s">
        <v>169</v>
      </c>
      <c r="N66" s="14">
        <v>99</v>
      </c>
      <c r="O66" s="14" t="s">
        <v>169</v>
      </c>
      <c r="P66" s="14" t="s">
        <v>169</v>
      </c>
      <c r="Q66" s="14" t="s">
        <v>169</v>
      </c>
      <c r="R66" s="14" t="s">
        <v>169</v>
      </c>
      <c r="S66" s="14" t="s">
        <v>169</v>
      </c>
      <c r="T66" s="14" t="s">
        <v>169</v>
      </c>
      <c r="U66" s="14" t="s">
        <v>169</v>
      </c>
      <c r="V66" s="14" t="s">
        <v>169</v>
      </c>
      <c r="W66" s="14" t="s">
        <v>169</v>
      </c>
      <c r="X66" s="14" t="s">
        <v>169</v>
      </c>
      <c r="Y66" s="14" t="s">
        <v>169</v>
      </c>
      <c r="Z66" s="14" t="s">
        <v>169</v>
      </c>
      <c r="AA66" s="14" t="s">
        <v>169</v>
      </c>
      <c r="AB66" s="14" t="s">
        <v>169</v>
      </c>
      <c r="AC66" s="14" t="s">
        <v>169</v>
      </c>
      <c r="AD66" s="9">
        <f t="shared" si="1"/>
        <v>99</v>
      </c>
      <c r="AE66" s="10">
        <v>40</v>
      </c>
      <c r="AF66" s="10">
        <v>16.7</v>
      </c>
      <c r="AG66" s="12"/>
      <c r="AH66" s="12"/>
      <c r="AJ66" s="12"/>
    </row>
    <row r="67" spans="2:36" s="3" customFormat="1" ht="81" customHeight="1" x14ac:dyDescent="0.25">
      <c r="B67" s="18"/>
      <c r="C67" s="17" t="s">
        <v>72</v>
      </c>
      <c r="D67" s="14" t="s">
        <v>157</v>
      </c>
      <c r="E67" s="14" t="s">
        <v>100</v>
      </c>
      <c r="F67" s="14" t="s">
        <v>126</v>
      </c>
      <c r="G67" s="14" t="s">
        <v>169</v>
      </c>
      <c r="H67" s="14" t="s">
        <v>169</v>
      </c>
      <c r="I67" s="14" t="s">
        <v>169</v>
      </c>
      <c r="J67" s="14" t="s">
        <v>169</v>
      </c>
      <c r="K67" s="14" t="s">
        <v>169</v>
      </c>
      <c r="L67" s="14" t="s">
        <v>169</v>
      </c>
      <c r="M67" s="14" t="s">
        <v>169</v>
      </c>
      <c r="N67" s="14">
        <v>99</v>
      </c>
      <c r="O67" s="14" t="s">
        <v>169</v>
      </c>
      <c r="P67" s="14" t="s">
        <v>169</v>
      </c>
      <c r="Q67" s="14" t="s">
        <v>169</v>
      </c>
      <c r="R67" s="14" t="s">
        <v>169</v>
      </c>
      <c r="S67" s="14" t="s">
        <v>169</v>
      </c>
      <c r="T67" s="14" t="s">
        <v>169</v>
      </c>
      <c r="U67" s="14" t="s">
        <v>169</v>
      </c>
      <c r="V67" s="14" t="s">
        <v>169</v>
      </c>
      <c r="W67" s="14" t="s">
        <v>169</v>
      </c>
      <c r="X67" s="14" t="s">
        <v>169</v>
      </c>
      <c r="Y67" s="14" t="s">
        <v>169</v>
      </c>
      <c r="Z67" s="14" t="s">
        <v>169</v>
      </c>
      <c r="AA67" s="14" t="s">
        <v>169</v>
      </c>
      <c r="AB67" s="14" t="s">
        <v>169</v>
      </c>
      <c r="AC67" s="14" t="s">
        <v>169</v>
      </c>
      <c r="AD67" s="9">
        <f t="shared" si="1"/>
        <v>99</v>
      </c>
      <c r="AE67" s="10">
        <v>60</v>
      </c>
      <c r="AF67" s="10">
        <v>25</v>
      </c>
      <c r="AG67" s="12"/>
      <c r="AH67" s="12"/>
      <c r="AJ67" s="12"/>
    </row>
    <row r="68" spans="2:36" s="3" customFormat="1" ht="81" customHeight="1" x14ac:dyDescent="0.25">
      <c r="B68" s="18"/>
      <c r="C68" s="17" t="s">
        <v>199</v>
      </c>
      <c r="D68" s="14" t="s">
        <v>287</v>
      </c>
      <c r="E68" s="14" t="s">
        <v>148</v>
      </c>
      <c r="F68" s="14" t="s">
        <v>126</v>
      </c>
      <c r="G68" s="14" t="s">
        <v>169</v>
      </c>
      <c r="H68" s="14" t="s">
        <v>169</v>
      </c>
      <c r="I68" s="14" t="s">
        <v>169</v>
      </c>
      <c r="J68" s="14" t="s">
        <v>169</v>
      </c>
      <c r="K68" s="14" t="s">
        <v>169</v>
      </c>
      <c r="L68" s="14" t="s">
        <v>169</v>
      </c>
      <c r="M68" s="14" t="s">
        <v>169</v>
      </c>
      <c r="N68" s="14">
        <v>99</v>
      </c>
      <c r="O68" s="14" t="s">
        <v>169</v>
      </c>
      <c r="P68" s="14" t="s">
        <v>169</v>
      </c>
      <c r="Q68" s="14" t="s">
        <v>169</v>
      </c>
      <c r="R68" s="14" t="s">
        <v>169</v>
      </c>
      <c r="S68" s="14" t="s">
        <v>169</v>
      </c>
      <c r="T68" s="14" t="s">
        <v>169</v>
      </c>
      <c r="U68" s="14" t="s">
        <v>169</v>
      </c>
      <c r="V68" s="14" t="s">
        <v>169</v>
      </c>
      <c r="W68" s="14" t="s">
        <v>169</v>
      </c>
      <c r="X68" s="14" t="s">
        <v>169</v>
      </c>
      <c r="Y68" s="14" t="s">
        <v>169</v>
      </c>
      <c r="Z68" s="14" t="s">
        <v>169</v>
      </c>
      <c r="AA68" s="14" t="s">
        <v>169</v>
      </c>
      <c r="AB68" s="14" t="s">
        <v>169</v>
      </c>
      <c r="AC68" s="14" t="s">
        <v>169</v>
      </c>
      <c r="AD68" s="9">
        <f t="shared" ref="AD68:AD99" si="2">SUM(G68:AC68)</f>
        <v>99</v>
      </c>
      <c r="AE68" s="10">
        <v>45</v>
      </c>
      <c r="AF68" s="10">
        <v>18.8</v>
      </c>
      <c r="AG68" s="12"/>
      <c r="AH68" s="12"/>
      <c r="AJ68" s="12"/>
    </row>
    <row r="69" spans="2:36" s="3" customFormat="1" ht="81" customHeight="1" x14ac:dyDescent="0.25">
      <c r="B69" s="16"/>
      <c r="C69" s="17" t="s">
        <v>200</v>
      </c>
      <c r="D69" s="14" t="s">
        <v>287</v>
      </c>
      <c r="E69" s="14" t="s">
        <v>288</v>
      </c>
      <c r="F69" s="14" t="s">
        <v>126</v>
      </c>
      <c r="G69" s="14" t="s">
        <v>169</v>
      </c>
      <c r="H69" s="14" t="s">
        <v>169</v>
      </c>
      <c r="I69" s="14" t="s">
        <v>169</v>
      </c>
      <c r="J69" s="14" t="s">
        <v>169</v>
      </c>
      <c r="K69" s="14" t="s">
        <v>169</v>
      </c>
      <c r="L69" s="14" t="s">
        <v>169</v>
      </c>
      <c r="M69" s="14" t="s">
        <v>169</v>
      </c>
      <c r="N69" s="14">
        <v>99</v>
      </c>
      <c r="O69" s="14" t="s">
        <v>169</v>
      </c>
      <c r="P69" s="14" t="s">
        <v>169</v>
      </c>
      <c r="Q69" s="14" t="s">
        <v>169</v>
      </c>
      <c r="R69" s="14" t="s">
        <v>169</v>
      </c>
      <c r="S69" s="14" t="s">
        <v>169</v>
      </c>
      <c r="T69" s="14" t="s">
        <v>169</v>
      </c>
      <c r="U69" s="14" t="s">
        <v>169</v>
      </c>
      <c r="V69" s="14" t="s">
        <v>169</v>
      </c>
      <c r="W69" s="14" t="s">
        <v>169</v>
      </c>
      <c r="X69" s="14" t="s">
        <v>169</v>
      </c>
      <c r="Y69" s="14" t="s">
        <v>169</v>
      </c>
      <c r="Z69" s="14" t="s">
        <v>169</v>
      </c>
      <c r="AA69" s="14" t="s">
        <v>169</v>
      </c>
      <c r="AB69" s="14" t="s">
        <v>169</v>
      </c>
      <c r="AC69" s="14" t="s">
        <v>169</v>
      </c>
      <c r="AD69" s="9">
        <f t="shared" si="2"/>
        <v>99</v>
      </c>
      <c r="AE69" s="10">
        <v>45</v>
      </c>
      <c r="AF69" s="10">
        <v>18.8</v>
      </c>
      <c r="AG69" s="12"/>
      <c r="AH69" s="12"/>
      <c r="AJ69" s="12"/>
    </row>
    <row r="70" spans="2:36" s="3" customFormat="1" ht="81" customHeight="1" x14ac:dyDescent="0.25">
      <c r="B70" s="18"/>
      <c r="C70" s="17" t="s">
        <v>201</v>
      </c>
      <c r="D70" s="14" t="s">
        <v>287</v>
      </c>
      <c r="E70" s="14" t="s">
        <v>289</v>
      </c>
      <c r="F70" s="14" t="s">
        <v>126</v>
      </c>
      <c r="G70" s="14" t="s">
        <v>169</v>
      </c>
      <c r="H70" s="14" t="s">
        <v>169</v>
      </c>
      <c r="I70" s="14" t="s">
        <v>169</v>
      </c>
      <c r="J70" s="14" t="s">
        <v>169</v>
      </c>
      <c r="K70" s="14" t="s">
        <v>169</v>
      </c>
      <c r="L70" s="14" t="s">
        <v>169</v>
      </c>
      <c r="M70" s="14" t="s">
        <v>169</v>
      </c>
      <c r="N70" s="14">
        <v>99</v>
      </c>
      <c r="O70" s="14" t="s">
        <v>169</v>
      </c>
      <c r="P70" s="14" t="s">
        <v>169</v>
      </c>
      <c r="Q70" s="14" t="s">
        <v>169</v>
      </c>
      <c r="R70" s="14" t="s">
        <v>169</v>
      </c>
      <c r="S70" s="14" t="s">
        <v>169</v>
      </c>
      <c r="T70" s="14" t="s">
        <v>169</v>
      </c>
      <c r="U70" s="14" t="s">
        <v>169</v>
      </c>
      <c r="V70" s="14" t="s">
        <v>169</v>
      </c>
      <c r="W70" s="14" t="s">
        <v>169</v>
      </c>
      <c r="X70" s="14" t="s">
        <v>169</v>
      </c>
      <c r="Y70" s="14" t="s">
        <v>169</v>
      </c>
      <c r="Z70" s="14" t="s">
        <v>169</v>
      </c>
      <c r="AA70" s="14" t="s">
        <v>169</v>
      </c>
      <c r="AB70" s="14" t="s">
        <v>169</v>
      </c>
      <c r="AC70" s="14" t="s">
        <v>169</v>
      </c>
      <c r="AD70" s="9">
        <f t="shared" si="2"/>
        <v>99</v>
      </c>
      <c r="AE70" s="10">
        <v>45</v>
      </c>
      <c r="AF70" s="10">
        <v>18.8</v>
      </c>
      <c r="AG70" s="12"/>
      <c r="AH70" s="12"/>
      <c r="AJ70" s="12"/>
    </row>
    <row r="71" spans="2:36" s="3" customFormat="1" ht="81" customHeight="1" x14ac:dyDescent="0.25">
      <c r="B71" s="18"/>
      <c r="C71" s="17" t="s">
        <v>202</v>
      </c>
      <c r="D71" s="14" t="s">
        <v>287</v>
      </c>
      <c r="E71" s="14" t="s">
        <v>290</v>
      </c>
      <c r="F71" s="14" t="s">
        <v>126</v>
      </c>
      <c r="G71" s="14" t="s">
        <v>169</v>
      </c>
      <c r="H71" s="14" t="s">
        <v>169</v>
      </c>
      <c r="I71" s="14" t="s">
        <v>169</v>
      </c>
      <c r="J71" s="14" t="s">
        <v>169</v>
      </c>
      <c r="K71" s="14" t="s">
        <v>169</v>
      </c>
      <c r="L71" s="14" t="s">
        <v>169</v>
      </c>
      <c r="M71" s="14" t="s">
        <v>169</v>
      </c>
      <c r="N71" s="14">
        <v>99</v>
      </c>
      <c r="O71" s="14" t="s">
        <v>169</v>
      </c>
      <c r="P71" s="14" t="s">
        <v>169</v>
      </c>
      <c r="Q71" s="14" t="s">
        <v>169</v>
      </c>
      <c r="R71" s="14" t="s">
        <v>169</v>
      </c>
      <c r="S71" s="14" t="s">
        <v>169</v>
      </c>
      <c r="T71" s="14" t="s">
        <v>169</v>
      </c>
      <c r="U71" s="14" t="s">
        <v>169</v>
      </c>
      <c r="V71" s="14" t="s">
        <v>169</v>
      </c>
      <c r="W71" s="14" t="s">
        <v>169</v>
      </c>
      <c r="X71" s="14" t="s">
        <v>169</v>
      </c>
      <c r="Y71" s="14" t="s">
        <v>169</v>
      </c>
      <c r="Z71" s="14" t="s">
        <v>169</v>
      </c>
      <c r="AA71" s="14" t="s">
        <v>169</v>
      </c>
      <c r="AB71" s="14" t="s">
        <v>169</v>
      </c>
      <c r="AC71" s="14" t="s">
        <v>169</v>
      </c>
      <c r="AD71" s="9">
        <f t="shared" si="2"/>
        <v>99</v>
      </c>
      <c r="AE71" s="10">
        <v>45</v>
      </c>
      <c r="AF71" s="10">
        <v>18.8</v>
      </c>
      <c r="AG71" s="12"/>
      <c r="AH71" s="12"/>
      <c r="AJ71" s="12"/>
    </row>
    <row r="72" spans="2:36" s="3" customFormat="1" ht="81" customHeight="1" x14ac:dyDescent="0.25">
      <c r="B72" s="18"/>
      <c r="C72" s="17" t="s">
        <v>203</v>
      </c>
      <c r="D72" s="14" t="s">
        <v>291</v>
      </c>
      <c r="E72" s="14" t="s">
        <v>292</v>
      </c>
      <c r="F72" s="14" t="s">
        <v>126</v>
      </c>
      <c r="G72" s="14" t="s">
        <v>169</v>
      </c>
      <c r="H72" s="14" t="s">
        <v>169</v>
      </c>
      <c r="I72" s="14" t="s">
        <v>169</v>
      </c>
      <c r="J72" s="14" t="s">
        <v>169</v>
      </c>
      <c r="K72" s="14" t="s">
        <v>169</v>
      </c>
      <c r="L72" s="14" t="s">
        <v>169</v>
      </c>
      <c r="M72" s="14" t="s">
        <v>169</v>
      </c>
      <c r="N72" s="14">
        <v>99</v>
      </c>
      <c r="O72" s="14" t="s">
        <v>169</v>
      </c>
      <c r="P72" s="14" t="s">
        <v>169</v>
      </c>
      <c r="Q72" s="14" t="s">
        <v>169</v>
      </c>
      <c r="R72" s="14" t="s">
        <v>169</v>
      </c>
      <c r="S72" s="14" t="s">
        <v>169</v>
      </c>
      <c r="T72" s="14" t="s">
        <v>169</v>
      </c>
      <c r="U72" s="14" t="s">
        <v>169</v>
      </c>
      <c r="V72" s="14" t="s">
        <v>169</v>
      </c>
      <c r="W72" s="14" t="s">
        <v>169</v>
      </c>
      <c r="X72" s="14" t="s">
        <v>169</v>
      </c>
      <c r="Y72" s="14" t="s">
        <v>169</v>
      </c>
      <c r="Z72" s="14" t="s">
        <v>169</v>
      </c>
      <c r="AA72" s="14" t="s">
        <v>169</v>
      </c>
      <c r="AB72" s="14" t="s">
        <v>169</v>
      </c>
      <c r="AC72" s="14" t="s">
        <v>169</v>
      </c>
      <c r="AD72" s="9">
        <f t="shared" si="2"/>
        <v>99</v>
      </c>
      <c r="AE72" s="10">
        <v>50</v>
      </c>
      <c r="AF72" s="10">
        <v>20.8</v>
      </c>
      <c r="AG72" s="12"/>
      <c r="AH72" s="12"/>
      <c r="AJ72" s="12"/>
    </row>
    <row r="73" spans="2:36" s="3" customFormat="1" ht="81" customHeight="1" x14ac:dyDescent="0.25">
      <c r="B73" s="18"/>
      <c r="C73" s="17" t="s">
        <v>207</v>
      </c>
      <c r="D73" s="14" t="s">
        <v>297</v>
      </c>
      <c r="E73" s="14" t="s">
        <v>94</v>
      </c>
      <c r="F73" s="14" t="s">
        <v>126</v>
      </c>
      <c r="G73" s="14" t="s">
        <v>169</v>
      </c>
      <c r="H73" s="14" t="s">
        <v>169</v>
      </c>
      <c r="I73" s="14" t="s">
        <v>169</v>
      </c>
      <c r="J73" s="14" t="s">
        <v>169</v>
      </c>
      <c r="K73" s="14" t="s">
        <v>169</v>
      </c>
      <c r="L73" s="14" t="s">
        <v>169</v>
      </c>
      <c r="M73" s="14" t="s">
        <v>169</v>
      </c>
      <c r="N73" s="14">
        <v>99</v>
      </c>
      <c r="O73" s="14" t="s">
        <v>169</v>
      </c>
      <c r="P73" s="14" t="s">
        <v>169</v>
      </c>
      <c r="Q73" s="14" t="s">
        <v>169</v>
      </c>
      <c r="R73" s="14" t="s">
        <v>169</v>
      </c>
      <c r="S73" s="14" t="s">
        <v>169</v>
      </c>
      <c r="T73" s="14" t="s">
        <v>169</v>
      </c>
      <c r="U73" s="14" t="s">
        <v>169</v>
      </c>
      <c r="V73" s="14" t="s">
        <v>169</v>
      </c>
      <c r="W73" s="14" t="s">
        <v>169</v>
      </c>
      <c r="X73" s="14" t="s">
        <v>169</v>
      </c>
      <c r="Y73" s="14" t="s">
        <v>169</v>
      </c>
      <c r="Z73" s="14" t="s">
        <v>169</v>
      </c>
      <c r="AA73" s="14" t="s">
        <v>169</v>
      </c>
      <c r="AB73" s="14" t="s">
        <v>169</v>
      </c>
      <c r="AC73" s="14" t="s">
        <v>169</v>
      </c>
      <c r="AD73" s="9">
        <f t="shared" si="2"/>
        <v>99</v>
      </c>
      <c r="AE73" s="10">
        <v>40</v>
      </c>
      <c r="AF73" s="10">
        <v>18.2</v>
      </c>
      <c r="AG73" s="12"/>
      <c r="AH73" s="12"/>
      <c r="AJ73" s="12"/>
    </row>
    <row r="74" spans="2:36" s="3" customFormat="1" ht="81" customHeight="1" x14ac:dyDescent="0.25">
      <c r="B74" s="18"/>
      <c r="C74" s="17" t="s">
        <v>208</v>
      </c>
      <c r="D74" s="14" t="s">
        <v>298</v>
      </c>
      <c r="E74" s="14" t="s">
        <v>299</v>
      </c>
      <c r="F74" s="14" t="s">
        <v>126</v>
      </c>
      <c r="G74" s="14" t="s">
        <v>169</v>
      </c>
      <c r="H74" s="14" t="s">
        <v>169</v>
      </c>
      <c r="I74" s="14" t="s">
        <v>169</v>
      </c>
      <c r="J74" s="14" t="s">
        <v>169</v>
      </c>
      <c r="K74" s="14" t="s">
        <v>169</v>
      </c>
      <c r="L74" s="14" t="s">
        <v>169</v>
      </c>
      <c r="M74" s="14" t="s">
        <v>169</v>
      </c>
      <c r="N74" s="14">
        <v>99</v>
      </c>
      <c r="O74" s="14" t="s">
        <v>169</v>
      </c>
      <c r="P74" s="14" t="s">
        <v>169</v>
      </c>
      <c r="Q74" s="14" t="s">
        <v>169</v>
      </c>
      <c r="R74" s="14" t="s">
        <v>169</v>
      </c>
      <c r="S74" s="14" t="s">
        <v>169</v>
      </c>
      <c r="T74" s="14" t="s">
        <v>169</v>
      </c>
      <c r="U74" s="14" t="s">
        <v>169</v>
      </c>
      <c r="V74" s="14" t="s">
        <v>169</v>
      </c>
      <c r="W74" s="14" t="s">
        <v>169</v>
      </c>
      <c r="X74" s="14" t="s">
        <v>169</v>
      </c>
      <c r="Y74" s="14" t="s">
        <v>169</v>
      </c>
      <c r="Z74" s="14" t="s">
        <v>169</v>
      </c>
      <c r="AA74" s="14" t="s">
        <v>169</v>
      </c>
      <c r="AB74" s="14" t="s">
        <v>169</v>
      </c>
      <c r="AC74" s="14" t="s">
        <v>169</v>
      </c>
      <c r="AD74" s="9">
        <f t="shared" si="2"/>
        <v>99</v>
      </c>
      <c r="AE74" s="10">
        <v>40</v>
      </c>
      <c r="AF74" s="10">
        <v>18.2</v>
      </c>
      <c r="AG74" s="12"/>
      <c r="AH74" s="12"/>
      <c r="AJ74" s="12"/>
    </row>
    <row r="75" spans="2:36" s="3" customFormat="1" ht="81" customHeight="1" x14ac:dyDescent="0.25">
      <c r="B75" s="18"/>
      <c r="C75" s="17" t="s">
        <v>182</v>
      </c>
      <c r="D75" s="14" t="s">
        <v>267</v>
      </c>
      <c r="E75" s="14" t="s">
        <v>257</v>
      </c>
      <c r="F75" s="14" t="s">
        <v>95</v>
      </c>
      <c r="G75" s="14" t="s">
        <v>169</v>
      </c>
      <c r="H75" s="14" t="s">
        <v>169</v>
      </c>
      <c r="I75" s="14" t="s">
        <v>169</v>
      </c>
      <c r="J75" s="14" t="s">
        <v>169</v>
      </c>
      <c r="K75" s="14" t="s">
        <v>169</v>
      </c>
      <c r="L75" s="14" t="s">
        <v>169</v>
      </c>
      <c r="M75" s="14" t="s">
        <v>169</v>
      </c>
      <c r="N75" s="14" t="s">
        <v>169</v>
      </c>
      <c r="O75" s="14">
        <v>9</v>
      </c>
      <c r="P75" s="14">
        <v>15</v>
      </c>
      <c r="Q75" s="14">
        <v>28</v>
      </c>
      <c r="R75" s="14">
        <v>28</v>
      </c>
      <c r="S75" s="14">
        <v>8</v>
      </c>
      <c r="T75" s="14">
        <v>6</v>
      </c>
      <c r="U75" s="14" t="s">
        <v>169</v>
      </c>
      <c r="V75" s="14">
        <v>4</v>
      </c>
      <c r="W75" s="14" t="s">
        <v>169</v>
      </c>
      <c r="X75" s="14" t="s">
        <v>169</v>
      </c>
      <c r="Y75" s="14" t="s">
        <v>169</v>
      </c>
      <c r="Z75" s="14" t="s">
        <v>169</v>
      </c>
      <c r="AA75" s="14" t="s">
        <v>169</v>
      </c>
      <c r="AB75" s="14" t="s">
        <v>169</v>
      </c>
      <c r="AC75" s="14" t="s">
        <v>169</v>
      </c>
      <c r="AD75" s="9">
        <f t="shared" si="2"/>
        <v>98</v>
      </c>
      <c r="AE75" s="10">
        <v>120</v>
      </c>
      <c r="AF75" s="10">
        <v>50</v>
      </c>
      <c r="AG75" s="12"/>
      <c r="AH75" s="12"/>
      <c r="AJ75" s="12"/>
    </row>
    <row r="76" spans="2:36" s="3" customFormat="1" ht="81" customHeight="1" x14ac:dyDescent="0.25">
      <c r="B76" s="18"/>
      <c r="C76" s="17" t="s">
        <v>237</v>
      </c>
      <c r="D76" s="14" t="s">
        <v>330</v>
      </c>
      <c r="E76" s="14" t="s">
        <v>299</v>
      </c>
      <c r="F76" s="14" t="s">
        <v>86</v>
      </c>
      <c r="G76" s="14" t="s">
        <v>169</v>
      </c>
      <c r="H76" s="14">
        <v>2</v>
      </c>
      <c r="I76" s="14" t="s">
        <v>169</v>
      </c>
      <c r="J76" s="14" t="s">
        <v>169</v>
      </c>
      <c r="K76" s="14" t="s">
        <v>169</v>
      </c>
      <c r="L76" s="14">
        <v>96</v>
      </c>
      <c r="M76" s="14" t="s">
        <v>169</v>
      </c>
      <c r="N76" s="14" t="s">
        <v>169</v>
      </c>
      <c r="O76" s="14" t="s">
        <v>169</v>
      </c>
      <c r="P76" s="14" t="s">
        <v>169</v>
      </c>
      <c r="Q76" s="14" t="s">
        <v>169</v>
      </c>
      <c r="R76" s="14" t="s">
        <v>169</v>
      </c>
      <c r="S76" s="14" t="s">
        <v>169</v>
      </c>
      <c r="T76" s="14" t="s">
        <v>169</v>
      </c>
      <c r="U76" s="14" t="s">
        <v>169</v>
      </c>
      <c r="V76" s="14" t="s">
        <v>169</v>
      </c>
      <c r="W76" s="14" t="s">
        <v>169</v>
      </c>
      <c r="X76" s="14" t="s">
        <v>169</v>
      </c>
      <c r="Y76" s="14" t="s">
        <v>169</v>
      </c>
      <c r="Z76" s="14" t="s">
        <v>169</v>
      </c>
      <c r="AA76" s="14" t="s">
        <v>169</v>
      </c>
      <c r="AB76" s="14" t="s">
        <v>169</v>
      </c>
      <c r="AC76" s="14" t="s">
        <v>169</v>
      </c>
      <c r="AD76" s="9">
        <f t="shared" si="2"/>
        <v>98</v>
      </c>
      <c r="AE76" s="10">
        <v>65</v>
      </c>
      <c r="AF76" s="10">
        <v>27.1</v>
      </c>
      <c r="AG76" s="12"/>
      <c r="AH76" s="12"/>
      <c r="AJ76" s="12"/>
    </row>
    <row r="77" spans="2:36" s="3" customFormat="1" ht="81" customHeight="1" x14ac:dyDescent="0.25">
      <c r="B77" s="18"/>
      <c r="C77" s="17" t="s">
        <v>242</v>
      </c>
      <c r="D77" s="14" t="s">
        <v>339</v>
      </c>
      <c r="E77" s="14" t="s">
        <v>257</v>
      </c>
      <c r="F77" s="14" t="s">
        <v>95</v>
      </c>
      <c r="G77" s="14" t="s">
        <v>169</v>
      </c>
      <c r="H77" s="14" t="s">
        <v>169</v>
      </c>
      <c r="I77" s="14" t="s">
        <v>169</v>
      </c>
      <c r="J77" s="14" t="s">
        <v>169</v>
      </c>
      <c r="K77" s="14" t="s">
        <v>169</v>
      </c>
      <c r="L77" s="14" t="s">
        <v>169</v>
      </c>
      <c r="M77" s="14" t="s">
        <v>169</v>
      </c>
      <c r="N77" s="14" t="s">
        <v>169</v>
      </c>
      <c r="O77" s="14">
        <v>1</v>
      </c>
      <c r="P77" s="14">
        <v>10</v>
      </c>
      <c r="Q77" s="14">
        <v>35</v>
      </c>
      <c r="R77" s="14">
        <v>23</v>
      </c>
      <c r="S77" s="14">
        <v>13</v>
      </c>
      <c r="T77" s="14">
        <v>15</v>
      </c>
      <c r="U77" s="14" t="s">
        <v>169</v>
      </c>
      <c r="V77" s="14">
        <v>1</v>
      </c>
      <c r="W77" s="14" t="s">
        <v>169</v>
      </c>
      <c r="X77" s="14" t="s">
        <v>169</v>
      </c>
      <c r="Y77" s="14" t="s">
        <v>169</v>
      </c>
      <c r="Z77" s="14" t="s">
        <v>169</v>
      </c>
      <c r="AA77" s="14" t="s">
        <v>169</v>
      </c>
      <c r="AB77" s="14" t="s">
        <v>169</v>
      </c>
      <c r="AC77" s="14" t="s">
        <v>169</v>
      </c>
      <c r="AD77" s="9">
        <f t="shared" si="2"/>
        <v>98</v>
      </c>
      <c r="AE77" s="10">
        <v>150</v>
      </c>
      <c r="AF77" s="10">
        <v>62.5</v>
      </c>
      <c r="AG77" s="12"/>
      <c r="AH77" s="12"/>
      <c r="AJ77" s="12"/>
    </row>
    <row r="78" spans="2:36" s="3" customFormat="1" ht="81" customHeight="1" x14ac:dyDescent="0.25">
      <c r="B78" s="18"/>
      <c r="C78" s="17" t="s">
        <v>244</v>
      </c>
      <c r="D78" s="14" t="s">
        <v>342</v>
      </c>
      <c r="E78" s="14" t="s">
        <v>90</v>
      </c>
      <c r="F78" s="14" t="s">
        <v>86</v>
      </c>
      <c r="G78" s="14" t="s">
        <v>169</v>
      </c>
      <c r="H78" s="14" t="s">
        <v>169</v>
      </c>
      <c r="I78" s="14" t="s">
        <v>169</v>
      </c>
      <c r="J78" s="14" t="s">
        <v>169</v>
      </c>
      <c r="K78" s="14" t="s">
        <v>169</v>
      </c>
      <c r="L78" s="14" t="s">
        <v>169</v>
      </c>
      <c r="M78" s="14" t="s">
        <v>169</v>
      </c>
      <c r="N78" s="14" t="s">
        <v>169</v>
      </c>
      <c r="O78" s="14" t="s">
        <v>169</v>
      </c>
      <c r="P78" s="14" t="s">
        <v>169</v>
      </c>
      <c r="Q78" s="14" t="s">
        <v>169</v>
      </c>
      <c r="R78" s="14" t="s">
        <v>169</v>
      </c>
      <c r="S78" s="14" t="s">
        <v>169</v>
      </c>
      <c r="T78" s="14" t="s">
        <v>169</v>
      </c>
      <c r="U78" s="14" t="s">
        <v>169</v>
      </c>
      <c r="V78" s="14" t="s">
        <v>169</v>
      </c>
      <c r="W78" s="14">
        <v>15</v>
      </c>
      <c r="X78" s="14">
        <v>38</v>
      </c>
      <c r="Y78" s="14" t="s">
        <v>169</v>
      </c>
      <c r="Z78" s="14" t="s">
        <v>169</v>
      </c>
      <c r="AA78" s="14">
        <v>10</v>
      </c>
      <c r="AB78" s="14">
        <v>19</v>
      </c>
      <c r="AC78" s="14">
        <v>14</v>
      </c>
      <c r="AD78" s="9">
        <f t="shared" si="2"/>
        <v>96</v>
      </c>
      <c r="AE78" s="10">
        <v>160</v>
      </c>
      <c r="AF78" s="10">
        <v>69.599999999999994</v>
      </c>
      <c r="AG78" s="12"/>
      <c r="AH78" s="12"/>
      <c r="AJ78" s="12"/>
    </row>
    <row r="79" spans="2:36" s="3" customFormat="1" ht="81" customHeight="1" x14ac:dyDescent="0.25">
      <c r="B79" s="18"/>
      <c r="C79" s="17" t="s">
        <v>52</v>
      </c>
      <c r="D79" s="14" t="s">
        <v>131</v>
      </c>
      <c r="E79" s="14" t="s">
        <v>103</v>
      </c>
      <c r="F79" s="14" t="s">
        <v>86</v>
      </c>
      <c r="G79" s="14" t="s">
        <v>169</v>
      </c>
      <c r="H79" s="14">
        <v>2</v>
      </c>
      <c r="I79" s="14">
        <v>10</v>
      </c>
      <c r="J79" s="14">
        <v>34</v>
      </c>
      <c r="K79" s="14">
        <v>20</v>
      </c>
      <c r="L79" s="14">
        <v>19</v>
      </c>
      <c r="M79" s="14">
        <v>8</v>
      </c>
      <c r="N79" s="14" t="s">
        <v>169</v>
      </c>
      <c r="O79" s="14" t="s">
        <v>169</v>
      </c>
      <c r="P79" s="14" t="s">
        <v>169</v>
      </c>
      <c r="Q79" s="14" t="s">
        <v>169</v>
      </c>
      <c r="R79" s="14" t="s">
        <v>169</v>
      </c>
      <c r="S79" s="14" t="s">
        <v>169</v>
      </c>
      <c r="T79" s="14" t="s">
        <v>169</v>
      </c>
      <c r="U79" s="14" t="s">
        <v>169</v>
      </c>
      <c r="V79" s="14" t="s">
        <v>169</v>
      </c>
      <c r="W79" s="14" t="s">
        <v>169</v>
      </c>
      <c r="X79" s="14" t="s">
        <v>169</v>
      </c>
      <c r="Y79" s="14" t="s">
        <v>169</v>
      </c>
      <c r="Z79" s="14" t="s">
        <v>169</v>
      </c>
      <c r="AA79" s="14" t="s">
        <v>169</v>
      </c>
      <c r="AB79" s="14" t="s">
        <v>169</v>
      </c>
      <c r="AC79" s="14" t="s">
        <v>169</v>
      </c>
      <c r="AD79" s="9">
        <f t="shared" si="2"/>
        <v>93</v>
      </c>
      <c r="AE79" s="10">
        <v>600</v>
      </c>
      <c r="AF79" s="10">
        <v>260.89999999999998</v>
      </c>
      <c r="AG79" s="12"/>
      <c r="AH79" s="12"/>
      <c r="AJ79" s="12"/>
    </row>
    <row r="80" spans="2:36" s="3" customFormat="1" ht="81" customHeight="1" x14ac:dyDescent="0.25">
      <c r="B80" s="18"/>
      <c r="C80" s="17" t="s">
        <v>254</v>
      </c>
      <c r="D80" s="14" t="s">
        <v>352</v>
      </c>
      <c r="E80" s="14" t="s">
        <v>341</v>
      </c>
      <c r="F80" s="14" t="s">
        <v>95</v>
      </c>
      <c r="G80" s="14" t="s">
        <v>169</v>
      </c>
      <c r="H80" s="14" t="s">
        <v>169</v>
      </c>
      <c r="I80" s="14" t="s">
        <v>169</v>
      </c>
      <c r="J80" s="14" t="s">
        <v>169</v>
      </c>
      <c r="K80" s="14">
        <v>70</v>
      </c>
      <c r="L80" s="14">
        <v>20</v>
      </c>
      <c r="M80" s="14" t="s">
        <v>169</v>
      </c>
      <c r="N80" s="14" t="s">
        <v>169</v>
      </c>
      <c r="O80" s="14" t="s">
        <v>169</v>
      </c>
      <c r="P80" s="14" t="s">
        <v>169</v>
      </c>
      <c r="Q80" s="14" t="s">
        <v>169</v>
      </c>
      <c r="R80" s="14" t="s">
        <v>169</v>
      </c>
      <c r="S80" s="14" t="s">
        <v>169</v>
      </c>
      <c r="T80" s="14" t="s">
        <v>169</v>
      </c>
      <c r="U80" s="14" t="s">
        <v>169</v>
      </c>
      <c r="V80" s="14" t="s">
        <v>169</v>
      </c>
      <c r="W80" s="14" t="s">
        <v>169</v>
      </c>
      <c r="X80" s="14" t="s">
        <v>169</v>
      </c>
      <c r="Y80" s="14" t="s">
        <v>169</v>
      </c>
      <c r="Z80" s="14" t="s">
        <v>169</v>
      </c>
      <c r="AA80" s="14" t="s">
        <v>169</v>
      </c>
      <c r="AB80" s="14" t="s">
        <v>169</v>
      </c>
      <c r="AC80" s="14" t="s">
        <v>169</v>
      </c>
      <c r="AD80" s="9">
        <f t="shared" si="2"/>
        <v>90</v>
      </c>
      <c r="AE80" s="10">
        <v>190</v>
      </c>
      <c r="AF80" s="10">
        <v>82.6</v>
      </c>
      <c r="AG80" s="12"/>
      <c r="AH80" s="12"/>
      <c r="AJ80" s="12"/>
    </row>
    <row r="81" spans="2:36" s="3" customFormat="1" ht="81" customHeight="1" x14ac:dyDescent="0.25">
      <c r="B81" s="16"/>
      <c r="C81" s="17" t="s">
        <v>67</v>
      </c>
      <c r="D81" s="14" t="s">
        <v>149</v>
      </c>
      <c r="E81" s="14" t="s">
        <v>108</v>
      </c>
      <c r="F81" s="14" t="s">
        <v>95</v>
      </c>
      <c r="G81" s="14" t="s">
        <v>169</v>
      </c>
      <c r="H81" s="14">
        <v>11</v>
      </c>
      <c r="I81" s="14">
        <v>36</v>
      </c>
      <c r="J81" s="14">
        <v>18</v>
      </c>
      <c r="K81" s="14">
        <v>22</v>
      </c>
      <c r="L81" s="14" t="s">
        <v>169</v>
      </c>
      <c r="M81" s="14" t="s">
        <v>169</v>
      </c>
      <c r="N81" s="14" t="s">
        <v>169</v>
      </c>
      <c r="O81" s="14" t="s">
        <v>169</v>
      </c>
      <c r="P81" s="14" t="s">
        <v>169</v>
      </c>
      <c r="Q81" s="14" t="s">
        <v>169</v>
      </c>
      <c r="R81" s="14" t="s">
        <v>169</v>
      </c>
      <c r="S81" s="14" t="s">
        <v>169</v>
      </c>
      <c r="T81" s="14" t="s">
        <v>169</v>
      </c>
      <c r="U81" s="14" t="s">
        <v>169</v>
      </c>
      <c r="V81" s="14" t="s">
        <v>169</v>
      </c>
      <c r="W81" s="14" t="s">
        <v>169</v>
      </c>
      <c r="X81" s="14" t="s">
        <v>169</v>
      </c>
      <c r="Y81" s="14" t="s">
        <v>169</v>
      </c>
      <c r="Z81" s="14" t="s">
        <v>169</v>
      </c>
      <c r="AA81" s="14" t="s">
        <v>169</v>
      </c>
      <c r="AB81" s="14" t="s">
        <v>169</v>
      </c>
      <c r="AC81" s="14" t="s">
        <v>169</v>
      </c>
      <c r="AD81" s="9">
        <f t="shared" si="2"/>
        <v>87</v>
      </c>
      <c r="AE81" s="10">
        <v>90</v>
      </c>
      <c r="AF81" s="10">
        <v>37.5</v>
      </c>
      <c r="AG81" s="12"/>
      <c r="AH81" s="12"/>
      <c r="AJ81" s="12"/>
    </row>
    <row r="82" spans="2:36" s="3" customFormat="1" ht="81" customHeight="1" x14ac:dyDescent="0.25">
      <c r="B82" s="18"/>
      <c r="C82" s="17" t="s">
        <v>188</v>
      </c>
      <c r="D82" s="14" t="s">
        <v>274</v>
      </c>
      <c r="E82" s="14" t="s">
        <v>139</v>
      </c>
      <c r="F82" s="14" t="s">
        <v>95</v>
      </c>
      <c r="G82" s="14" t="s">
        <v>169</v>
      </c>
      <c r="H82" s="14">
        <v>7</v>
      </c>
      <c r="I82" s="14">
        <v>60</v>
      </c>
      <c r="J82" s="14">
        <v>15</v>
      </c>
      <c r="K82" s="14" t="s">
        <v>169</v>
      </c>
      <c r="L82" s="14">
        <v>4</v>
      </c>
      <c r="M82" s="14" t="s">
        <v>169</v>
      </c>
      <c r="N82" s="14" t="s">
        <v>169</v>
      </c>
      <c r="O82" s="14" t="s">
        <v>169</v>
      </c>
      <c r="P82" s="14" t="s">
        <v>169</v>
      </c>
      <c r="Q82" s="14" t="s">
        <v>169</v>
      </c>
      <c r="R82" s="14" t="s">
        <v>169</v>
      </c>
      <c r="S82" s="14" t="s">
        <v>169</v>
      </c>
      <c r="T82" s="14" t="s">
        <v>169</v>
      </c>
      <c r="U82" s="14" t="s">
        <v>169</v>
      </c>
      <c r="V82" s="14" t="s">
        <v>169</v>
      </c>
      <c r="W82" s="14" t="s">
        <v>169</v>
      </c>
      <c r="X82" s="14" t="s">
        <v>169</v>
      </c>
      <c r="Y82" s="14" t="s">
        <v>169</v>
      </c>
      <c r="Z82" s="14" t="s">
        <v>169</v>
      </c>
      <c r="AA82" s="14" t="s">
        <v>169</v>
      </c>
      <c r="AB82" s="14" t="s">
        <v>169</v>
      </c>
      <c r="AC82" s="14" t="s">
        <v>169</v>
      </c>
      <c r="AD82" s="9">
        <f t="shared" si="2"/>
        <v>86</v>
      </c>
      <c r="AE82" s="10">
        <v>110</v>
      </c>
      <c r="AF82" s="10">
        <v>45.8</v>
      </c>
      <c r="AG82" s="12"/>
      <c r="AH82" s="12"/>
      <c r="AJ82" s="12"/>
    </row>
    <row r="83" spans="2:36" s="3" customFormat="1" ht="81" customHeight="1" x14ac:dyDescent="0.25">
      <c r="B83" s="18"/>
      <c r="C83" s="17" t="s">
        <v>214</v>
      </c>
      <c r="D83" s="14" t="s">
        <v>304</v>
      </c>
      <c r="E83" s="14" t="s">
        <v>90</v>
      </c>
      <c r="F83" s="14" t="s">
        <v>86</v>
      </c>
      <c r="G83" s="14" t="s">
        <v>169</v>
      </c>
      <c r="H83" s="14" t="s">
        <v>169</v>
      </c>
      <c r="I83" s="14">
        <v>35</v>
      </c>
      <c r="J83" s="14">
        <v>49</v>
      </c>
      <c r="K83" s="14" t="s">
        <v>169</v>
      </c>
      <c r="L83" s="14">
        <v>1</v>
      </c>
      <c r="M83" s="14">
        <v>1</v>
      </c>
      <c r="N83" s="14" t="s">
        <v>169</v>
      </c>
      <c r="O83" s="14" t="s">
        <v>169</v>
      </c>
      <c r="P83" s="14" t="s">
        <v>169</v>
      </c>
      <c r="Q83" s="14" t="s">
        <v>169</v>
      </c>
      <c r="R83" s="14" t="s">
        <v>169</v>
      </c>
      <c r="S83" s="14" t="s">
        <v>169</v>
      </c>
      <c r="T83" s="14" t="s">
        <v>169</v>
      </c>
      <c r="U83" s="14" t="s">
        <v>169</v>
      </c>
      <c r="V83" s="14" t="s">
        <v>169</v>
      </c>
      <c r="W83" s="14" t="s">
        <v>169</v>
      </c>
      <c r="X83" s="14" t="s">
        <v>169</v>
      </c>
      <c r="Y83" s="14" t="s">
        <v>169</v>
      </c>
      <c r="Z83" s="14" t="s">
        <v>169</v>
      </c>
      <c r="AA83" s="14" t="s">
        <v>169</v>
      </c>
      <c r="AB83" s="14" t="s">
        <v>169</v>
      </c>
      <c r="AC83" s="14" t="s">
        <v>169</v>
      </c>
      <c r="AD83" s="9">
        <f t="shared" si="2"/>
        <v>86</v>
      </c>
      <c r="AE83" s="10">
        <v>125</v>
      </c>
      <c r="AF83" s="10">
        <v>52.1</v>
      </c>
      <c r="AG83" s="12"/>
      <c r="AH83" s="12"/>
      <c r="AJ83" s="12"/>
    </row>
    <row r="84" spans="2:36" s="3" customFormat="1" ht="81" customHeight="1" x14ac:dyDescent="0.25">
      <c r="B84" s="18"/>
      <c r="C84" s="17" t="s">
        <v>185</v>
      </c>
      <c r="D84" s="14" t="s">
        <v>270</v>
      </c>
      <c r="E84" s="14" t="s">
        <v>271</v>
      </c>
      <c r="F84" s="14" t="s">
        <v>95</v>
      </c>
      <c r="G84" s="14" t="s">
        <v>169</v>
      </c>
      <c r="H84" s="14">
        <v>3</v>
      </c>
      <c r="I84" s="14">
        <v>29</v>
      </c>
      <c r="J84" s="14">
        <v>40</v>
      </c>
      <c r="K84" s="14" t="s">
        <v>169</v>
      </c>
      <c r="L84" s="14">
        <v>11</v>
      </c>
      <c r="M84" s="14">
        <v>2</v>
      </c>
      <c r="N84" s="14" t="s">
        <v>169</v>
      </c>
      <c r="O84" s="14" t="s">
        <v>169</v>
      </c>
      <c r="P84" s="14" t="s">
        <v>169</v>
      </c>
      <c r="Q84" s="14" t="s">
        <v>169</v>
      </c>
      <c r="R84" s="14" t="s">
        <v>169</v>
      </c>
      <c r="S84" s="14" t="s">
        <v>169</v>
      </c>
      <c r="T84" s="14" t="s">
        <v>169</v>
      </c>
      <c r="U84" s="14" t="s">
        <v>169</v>
      </c>
      <c r="V84" s="14" t="s">
        <v>169</v>
      </c>
      <c r="W84" s="14" t="s">
        <v>169</v>
      </c>
      <c r="X84" s="14" t="s">
        <v>169</v>
      </c>
      <c r="Y84" s="14" t="s">
        <v>169</v>
      </c>
      <c r="Z84" s="14" t="s">
        <v>169</v>
      </c>
      <c r="AA84" s="14" t="s">
        <v>169</v>
      </c>
      <c r="AB84" s="14" t="s">
        <v>169</v>
      </c>
      <c r="AC84" s="14" t="s">
        <v>169</v>
      </c>
      <c r="AD84" s="9">
        <f t="shared" si="2"/>
        <v>85</v>
      </c>
      <c r="AE84" s="10">
        <v>140</v>
      </c>
      <c r="AF84" s="10">
        <v>58.3</v>
      </c>
      <c r="AG84" s="12"/>
      <c r="AH84" s="12"/>
      <c r="AJ84" s="12"/>
    </row>
    <row r="85" spans="2:36" s="3" customFormat="1" ht="81" customHeight="1" x14ac:dyDescent="0.25">
      <c r="B85" s="18"/>
      <c r="C85" s="17" t="s">
        <v>32</v>
      </c>
      <c r="D85" s="14" t="s">
        <v>106</v>
      </c>
      <c r="E85" s="14" t="s">
        <v>100</v>
      </c>
      <c r="F85" s="14" t="s">
        <v>86</v>
      </c>
      <c r="G85" s="14" t="s">
        <v>169</v>
      </c>
      <c r="H85" s="14" t="s">
        <v>169</v>
      </c>
      <c r="I85" s="14">
        <v>15</v>
      </c>
      <c r="J85" s="14">
        <v>56</v>
      </c>
      <c r="K85" s="14">
        <v>12</v>
      </c>
      <c r="L85" s="14" t="s">
        <v>169</v>
      </c>
      <c r="M85" s="14" t="s">
        <v>169</v>
      </c>
      <c r="N85" s="14" t="s">
        <v>169</v>
      </c>
      <c r="O85" s="14" t="s">
        <v>169</v>
      </c>
      <c r="P85" s="14" t="s">
        <v>169</v>
      </c>
      <c r="Q85" s="14" t="s">
        <v>169</v>
      </c>
      <c r="R85" s="14" t="s">
        <v>169</v>
      </c>
      <c r="S85" s="14" t="s">
        <v>169</v>
      </c>
      <c r="T85" s="14" t="s">
        <v>169</v>
      </c>
      <c r="U85" s="14" t="s">
        <v>169</v>
      </c>
      <c r="V85" s="14" t="s">
        <v>169</v>
      </c>
      <c r="W85" s="14" t="s">
        <v>169</v>
      </c>
      <c r="X85" s="14" t="s">
        <v>169</v>
      </c>
      <c r="Y85" s="14" t="s">
        <v>169</v>
      </c>
      <c r="Z85" s="14" t="s">
        <v>169</v>
      </c>
      <c r="AA85" s="14" t="s">
        <v>169</v>
      </c>
      <c r="AB85" s="14" t="s">
        <v>169</v>
      </c>
      <c r="AC85" s="14" t="s">
        <v>169</v>
      </c>
      <c r="AD85" s="9">
        <f t="shared" si="2"/>
        <v>83</v>
      </c>
      <c r="AE85" s="10">
        <v>180</v>
      </c>
      <c r="AF85" s="10">
        <v>75</v>
      </c>
      <c r="AG85" s="12"/>
      <c r="AH85" s="12"/>
      <c r="AJ85" s="12"/>
    </row>
    <row r="86" spans="2:36" s="3" customFormat="1" ht="81" customHeight="1" x14ac:dyDescent="0.25">
      <c r="B86" s="18"/>
      <c r="C86" s="17" t="s">
        <v>63</v>
      </c>
      <c r="D86" s="14" t="s">
        <v>144</v>
      </c>
      <c r="E86" s="14" t="s">
        <v>123</v>
      </c>
      <c r="F86" s="14" t="s">
        <v>95</v>
      </c>
      <c r="G86" s="14" t="s">
        <v>169</v>
      </c>
      <c r="H86" s="14" t="s">
        <v>169</v>
      </c>
      <c r="I86" s="14" t="s">
        <v>169</v>
      </c>
      <c r="J86" s="14" t="s">
        <v>169</v>
      </c>
      <c r="K86" s="14" t="s">
        <v>169</v>
      </c>
      <c r="L86" s="14">
        <v>83</v>
      </c>
      <c r="M86" s="14" t="s">
        <v>169</v>
      </c>
      <c r="N86" s="14" t="s">
        <v>169</v>
      </c>
      <c r="O86" s="14" t="s">
        <v>169</v>
      </c>
      <c r="P86" s="14" t="s">
        <v>169</v>
      </c>
      <c r="Q86" s="14" t="s">
        <v>169</v>
      </c>
      <c r="R86" s="14" t="s">
        <v>169</v>
      </c>
      <c r="S86" s="14" t="s">
        <v>169</v>
      </c>
      <c r="T86" s="14" t="s">
        <v>169</v>
      </c>
      <c r="U86" s="14" t="s">
        <v>169</v>
      </c>
      <c r="V86" s="14" t="s">
        <v>169</v>
      </c>
      <c r="W86" s="14" t="s">
        <v>169</v>
      </c>
      <c r="X86" s="14" t="s">
        <v>169</v>
      </c>
      <c r="Y86" s="14" t="s">
        <v>169</v>
      </c>
      <c r="Z86" s="14" t="s">
        <v>169</v>
      </c>
      <c r="AA86" s="14" t="s">
        <v>169</v>
      </c>
      <c r="AB86" s="14" t="s">
        <v>169</v>
      </c>
      <c r="AC86" s="14" t="s">
        <v>169</v>
      </c>
      <c r="AD86" s="9">
        <f t="shared" si="2"/>
        <v>83</v>
      </c>
      <c r="AE86" s="10">
        <v>45</v>
      </c>
      <c r="AF86" s="10">
        <v>20.5</v>
      </c>
      <c r="AG86" s="12"/>
      <c r="AH86" s="12"/>
      <c r="AJ86" s="12"/>
    </row>
    <row r="87" spans="2:36" s="3" customFormat="1" ht="81" customHeight="1" x14ac:dyDescent="0.25">
      <c r="B87" s="18"/>
      <c r="C87" s="17" t="s">
        <v>173</v>
      </c>
      <c r="D87" s="14" t="s">
        <v>258</v>
      </c>
      <c r="E87" s="14" t="s">
        <v>129</v>
      </c>
      <c r="F87" s="14" t="s">
        <v>86</v>
      </c>
      <c r="G87" s="14" t="s">
        <v>169</v>
      </c>
      <c r="H87" s="14" t="s">
        <v>169</v>
      </c>
      <c r="I87" s="14">
        <v>24</v>
      </c>
      <c r="J87" s="14">
        <v>37</v>
      </c>
      <c r="K87" s="14">
        <v>20</v>
      </c>
      <c r="L87" s="14" t="s">
        <v>169</v>
      </c>
      <c r="M87" s="14">
        <v>2</v>
      </c>
      <c r="N87" s="14" t="s">
        <v>169</v>
      </c>
      <c r="O87" s="14" t="s">
        <v>169</v>
      </c>
      <c r="P87" s="14" t="s">
        <v>169</v>
      </c>
      <c r="Q87" s="14" t="s">
        <v>169</v>
      </c>
      <c r="R87" s="14" t="s">
        <v>169</v>
      </c>
      <c r="S87" s="14" t="s">
        <v>169</v>
      </c>
      <c r="T87" s="14" t="s">
        <v>169</v>
      </c>
      <c r="U87" s="14" t="s">
        <v>169</v>
      </c>
      <c r="V87" s="14" t="s">
        <v>169</v>
      </c>
      <c r="W87" s="14" t="s">
        <v>169</v>
      </c>
      <c r="X87" s="14" t="s">
        <v>169</v>
      </c>
      <c r="Y87" s="14" t="s">
        <v>169</v>
      </c>
      <c r="Z87" s="14" t="s">
        <v>169</v>
      </c>
      <c r="AA87" s="14" t="s">
        <v>169</v>
      </c>
      <c r="AB87" s="14" t="s">
        <v>169</v>
      </c>
      <c r="AC87" s="14" t="s">
        <v>169</v>
      </c>
      <c r="AD87" s="9">
        <f t="shared" si="2"/>
        <v>83</v>
      </c>
      <c r="AE87" s="10">
        <v>170</v>
      </c>
      <c r="AF87" s="10">
        <v>70.8</v>
      </c>
      <c r="AG87" s="12"/>
      <c r="AH87" s="12"/>
      <c r="AJ87" s="12"/>
    </row>
    <row r="88" spans="2:36" s="3" customFormat="1" ht="81" customHeight="1" x14ac:dyDescent="0.25">
      <c r="B88" s="18"/>
      <c r="C88" s="17" t="s">
        <v>249</v>
      </c>
      <c r="D88" s="14" t="s">
        <v>346</v>
      </c>
      <c r="E88" s="14" t="s">
        <v>100</v>
      </c>
      <c r="F88" s="14" t="s">
        <v>86</v>
      </c>
      <c r="G88" s="14" t="s">
        <v>169</v>
      </c>
      <c r="H88" s="14">
        <v>35</v>
      </c>
      <c r="I88" s="14">
        <v>34</v>
      </c>
      <c r="J88" s="14" t="s">
        <v>169</v>
      </c>
      <c r="K88" s="14" t="s">
        <v>169</v>
      </c>
      <c r="L88" s="14" t="s">
        <v>169</v>
      </c>
      <c r="M88" s="14">
        <v>14</v>
      </c>
      <c r="N88" s="14" t="s">
        <v>169</v>
      </c>
      <c r="O88" s="14" t="s">
        <v>169</v>
      </c>
      <c r="P88" s="14" t="s">
        <v>169</v>
      </c>
      <c r="Q88" s="14" t="s">
        <v>169</v>
      </c>
      <c r="R88" s="14" t="s">
        <v>169</v>
      </c>
      <c r="S88" s="14" t="s">
        <v>169</v>
      </c>
      <c r="T88" s="14" t="s">
        <v>169</v>
      </c>
      <c r="U88" s="14" t="s">
        <v>169</v>
      </c>
      <c r="V88" s="14" t="s">
        <v>169</v>
      </c>
      <c r="W88" s="14" t="s">
        <v>169</v>
      </c>
      <c r="X88" s="14" t="s">
        <v>169</v>
      </c>
      <c r="Y88" s="14" t="s">
        <v>169</v>
      </c>
      <c r="Z88" s="14" t="s">
        <v>169</v>
      </c>
      <c r="AA88" s="14" t="s">
        <v>169</v>
      </c>
      <c r="AB88" s="14" t="s">
        <v>169</v>
      </c>
      <c r="AC88" s="14" t="s">
        <v>169</v>
      </c>
      <c r="AD88" s="9">
        <f t="shared" si="2"/>
        <v>83</v>
      </c>
      <c r="AE88" s="10">
        <v>250</v>
      </c>
      <c r="AF88" s="10">
        <v>108.7</v>
      </c>
      <c r="AG88" s="12"/>
      <c r="AH88" s="12"/>
      <c r="AJ88" s="12"/>
    </row>
    <row r="89" spans="2:36" s="3" customFormat="1" ht="81" customHeight="1" x14ac:dyDescent="0.25">
      <c r="B89" s="18"/>
      <c r="C89" s="17" t="s">
        <v>79</v>
      </c>
      <c r="D89" s="14" t="s">
        <v>160</v>
      </c>
      <c r="E89" s="14" t="s">
        <v>164</v>
      </c>
      <c r="F89" s="14" t="s">
        <v>95</v>
      </c>
      <c r="G89" s="14" t="s">
        <v>169</v>
      </c>
      <c r="H89" s="14">
        <v>2</v>
      </c>
      <c r="I89" s="14" t="s">
        <v>169</v>
      </c>
      <c r="J89" s="14" t="s">
        <v>169</v>
      </c>
      <c r="K89" s="14" t="s">
        <v>169</v>
      </c>
      <c r="L89" s="14">
        <v>64</v>
      </c>
      <c r="M89" s="14">
        <v>12</v>
      </c>
      <c r="N89" s="14" t="s">
        <v>169</v>
      </c>
      <c r="O89" s="14" t="s">
        <v>169</v>
      </c>
      <c r="P89" s="14" t="s">
        <v>169</v>
      </c>
      <c r="Q89" s="14" t="s">
        <v>169</v>
      </c>
      <c r="R89" s="14" t="s">
        <v>169</v>
      </c>
      <c r="S89" s="14" t="s">
        <v>169</v>
      </c>
      <c r="T89" s="14" t="s">
        <v>169</v>
      </c>
      <c r="U89" s="14" t="s">
        <v>169</v>
      </c>
      <c r="V89" s="14" t="s">
        <v>169</v>
      </c>
      <c r="W89" s="14" t="s">
        <v>169</v>
      </c>
      <c r="X89" s="14" t="s">
        <v>169</v>
      </c>
      <c r="Y89" s="14" t="s">
        <v>169</v>
      </c>
      <c r="Z89" s="14" t="s">
        <v>169</v>
      </c>
      <c r="AA89" s="14" t="s">
        <v>169</v>
      </c>
      <c r="AB89" s="14" t="s">
        <v>169</v>
      </c>
      <c r="AC89" s="14" t="s">
        <v>169</v>
      </c>
      <c r="AD89" s="9">
        <f t="shared" si="2"/>
        <v>78</v>
      </c>
      <c r="AE89" s="10">
        <v>200</v>
      </c>
      <c r="AF89" s="10">
        <v>90.9</v>
      </c>
      <c r="AG89" s="12"/>
      <c r="AH89" s="12"/>
      <c r="AJ89" s="12"/>
    </row>
    <row r="90" spans="2:36" s="3" customFormat="1" ht="81" customHeight="1" x14ac:dyDescent="0.25">
      <c r="B90" s="18"/>
      <c r="C90" s="17" t="s">
        <v>51</v>
      </c>
      <c r="D90" s="14" t="s">
        <v>131</v>
      </c>
      <c r="E90" s="14" t="s">
        <v>127</v>
      </c>
      <c r="F90" s="14" t="s">
        <v>86</v>
      </c>
      <c r="G90" s="14" t="s">
        <v>169</v>
      </c>
      <c r="H90" s="14">
        <v>2</v>
      </c>
      <c r="I90" s="14">
        <v>7</v>
      </c>
      <c r="J90" s="14">
        <v>33</v>
      </c>
      <c r="K90" s="14">
        <v>18</v>
      </c>
      <c r="L90" s="14">
        <v>13</v>
      </c>
      <c r="M90" s="14">
        <v>3</v>
      </c>
      <c r="N90" s="14" t="s">
        <v>169</v>
      </c>
      <c r="O90" s="14" t="s">
        <v>169</v>
      </c>
      <c r="P90" s="14" t="s">
        <v>169</v>
      </c>
      <c r="Q90" s="14" t="s">
        <v>169</v>
      </c>
      <c r="R90" s="14" t="s">
        <v>169</v>
      </c>
      <c r="S90" s="14" t="s">
        <v>169</v>
      </c>
      <c r="T90" s="14" t="s">
        <v>169</v>
      </c>
      <c r="U90" s="14" t="s">
        <v>169</v>
      </c>
      <c r="V90" s="14" t="s">
        <v>169</v>
      </c>
      <c r="W90" s="14" t="s">
        <v>169</v>
      </c>
      <c r="X90" s="14" t="s">
        <v>169</v>
      </c>
      <c r="Y90" s="14" t="s">
        <v>169</v>
      </c>
      <c r="Z90" s="14" t="s">
        <v>169</v>
      </c>
      <c r="AA90" s="14" t="s">
        <v>169</v>
      </c>
      <c r="AB90" s="14" t="s">
        <v>169</v>
      </c>
      <c r="AC90" s="14" t="s">
        <v>169</v>
      </c>
      <c r="AD90" s="9">
        <f t="shared" si="2"/>
        <v>76</v>
      </c>
      <c r="AE90" s="10">
        <v>600</v>
      </c>
      <c r="AF90" s="10">
        <v>260.89999999999998</v>
      </c>
      <c r="AG90" s="12"/>
      <c r="AH90" s="12"/>
      <c r="AJ90" s="12"/>
    </row>
    <row r="91" spans="2:36" s="3" customFormat="1" ht="81" customHeight="1" x14ac:dyDescent="0.25">
      <c r="B91" s="18"/>
      <c r="C91" s="17" t="s">
        <v>238</v>
      </c>
      <c r="D91" s="14" t="s">
        <v>330</v>
      </c>
      <c r="E91" s="14" t="s">
        <v>334</v>
      </c>
      <c r="F91" s="14" t="s">
        <v>86</v>
      </c>
      <c r="G91" s="14" t="s">
        <v>169</v>
      </c>
      <c r="H91" s="14">
        <v>25</v>
      </c>
      <c r="I91" s="14">
        <v>49</v>
      </c>
      <c r="J91" s="14" t="s">
        <v>169</v>
      </c>
      <c r="K91" s="14" t="s">
        <v>169</v>
      </c>
      <c r="L91" s="14" t="s">
        <v>169</v>
      </c>
      <c r="M91" s="14" t="s">
        <v>169</v>
      </c>
      <c r="N91" s="14" t="s">
        <v>169</v>
      </c>
      <c r="O91" s="14" t="s">
        <v>169</v>
      </c>
      <c r="P91" s="14" t="s">
        <v>169</v>
      </c>
      <c r="Q91" s="14" t="s">
        <v>169</v>
      </c>
      <c r="R91" s="14" t="s">
        <v>169</v>
      </c>
      <c r="S91" s="14" t="s">
        <v>169</v>
      </c>
      <c r="T91" s="14" t="s">
        <v>169</v>
      </c>
      <c r="U91" s="14" t="s">
        <v>169</v>
      </c>
      <c r="V91" s="14" t="s">
        <v>169</v>
      </c>
      <c r="W91" s="14" t="s">
        <v>169</v>
      </c>
      <c r="X91" s="14" t="s">
        <v>169</v>
      </c>
      <c r="Y91" s="14" t="s">
        <v>169</v>
      </c>
      <c r="Z91" s="14" t="s">
        <v>169</v>
      </c>
      <c r="AA91" s="14" t="s">
        <v>169</v>
      </c>
      <c r="AB91" s="14" t="s">
        <v>169</v>
      </c>
      <c r="AC91" s="14" t="s">
        <v>169</v>
      </c>
      <c r="AD91" s="9">
        <f t="shared" si="2"/>
        <v>74</v>
      </c>
      <c r="AE91" s="10">
        <v>65</v>
      </c>
      <c r="AF91" s="10">
        <v>27.1</v>
      </c>
      <c r="AG91" s="12"/>
      <c r="AH91" s="12"/>
      <c r="AJ91" s="12"/>
    </row>
    <row r="92" spans="2:36" s="3" customFormat="1" ht="81" customHeight="1" x14ac:dyDescent="0.25">
      <c r="B92" s="18"/>
      <c r="C92" s="17" t="s">
        <v>33</v>
      </c>
      <c r="D92" s="14" t="s">
        <v>107</v>
      </c>
      <c r="E92" s="14" t="s">
        <v>108</v>
      </c>
      <c r="F92" s="14" t="s">
        <v>95</v>
      </c>
      <c r="G92" s="14" t="s">
        <v>169</v>
      </c>
      <c r="H92" s="14" t="s">
        <v>169</v>
      </c>
      <c r="I92" s="14" t="s">
        <v>169</v>
      </c>
      <c r="J92" s="14" t="s">
        <v>169</v>
      </c>
      <c r="K92" s="14">
        <v>54</v>
      </c>
      <c r="L92" s="14">
        <v>16</v>
      </c>
      <c r="M92" s="14" t="s">
        <v>169</v>
      </c>
      <c r="N92" s="14" t="s">
        <v>169</v>
      </c>
      <c r="O92" s="14" t="s">
        <v>169</v>
      </c>
      <c r="P92" s="14" t="s">
        <v>169</v>
      </c>
      <c r="Q92" s="14" t="s">
        <v>169</v>
      </c>
      <c r="R92" s="14" t="s">
        <v>169</v>
      </c>
      <c r="S92" s="14" t="s">
        <v>169</v>
      </c>
      <c r="T92" s="14" t="s">
        <v>169</v>
      </c>
      <c r="U92" s="14" t="s">
        <v>169</v>
      </c>
      <c r="V92" s="14" t="s">
        <v>169</v>
      </c>
      <c r="W92" s="14" t="s">
        <v>169</v>
      </c>
      <c r="X92" s="14" t="s">
        <v>169</v>
      </c>
      <c r="Y92" s="14" t="s">
        <v>169</v>
      </c>
      <c r="Z92" s="14" t="s">
        <v>169</v>
      </c>
      <c r="AA92" s="14" t="s">
        <v>169</v>
      </c>
      <c r="AB92" s="14" t="s">
        <v>169</v>
      </c>
      <c r="AC92" s="14" t="s">
        <v>169</v>
      </c>
      <c r="AD92" s="9">
        <f t="shared" si="2"/>
        <v>70</v>
      </c>
      <c r="AE92" s="10">
        <v>240</v>
      </c>
      <c r="AF92" s="10">
        <v>100</v>
      </c>
      <c r="AG92" s="12"/>
      <c r="AH92" s="12"/>
      <c r="AJ92" s="12"/>
    </row>
    <row r="93" spans="2:36" s="3" customFormat="1" ht="81" customHeight="1" x14ac:dyDescent="0.25">
      <c r="B93" s="18"/>
      <c r="C93" s="17" t="s">
        <v>55</v>
      </c>
      <c r="D93" s="14" t="s">
        <v>135</v>
      </c>
      <c r="E93" s="14" t="s">
        <v>94</v>
      </c>
      <c r="F93" s="14" t="s">
        <v>95</v>
      </c>
      <c r="G93" s="14" t="s">
        <v>169</v>
      </c>
      <c r="H93" s="14">
        <v>7</v>
      </c>
      <c r="I93" s="14">
        <v>32</v>
      </c>
      <c r="J93" s="14">
        <v>20</v>
      </c>
      <c r="K93" s="14">
        <v>10</v>
      </c>
      <c r="L93" s="14" t="s">
        <v>169</v>
      </c>
      <c r="M93" s="14" t="s">
        <v>169</v>
      </c>
      <c r="N93" s="14" t="s">
        <v>169</v>
      </c>
      <c r="O93" s="14" t="s">
        <v>169</v>
      </c>
      <c r="P93" s="14" t="s">
        <v>169</v>
      </c>
      <c r="Q93" s="14" t="s">
        <v>169</v>
      </c>
      <c r="R93" s="14" t="s">
        <v>169</v>
      </c>
      <c r="S93" s="14" t="s">
        <v>169</v>
      </c>
      <c r="T93" s="14" t="s">
        <v>169</v>
      </c>
      <c r="U93" s="14" t="s">
        <v>169</v>
      </c>
      <c r="V93" s="14" t="s">
        <v>169</v>
      </c>
      <c r="W93" s="14" t="s">
        <v>169</v>
      </c>
      <c r="X93" s="14" t="s">
        <v>169</v>
      </c>
      <c r="Y93" s="14" t="s">
        <v>169</v>
      </c>
      <c r="Z93" s="14" t="s">
        <v>169</v>
      </c>
      <c r="AA93" s="14" t="s">
        <v>169</v>
      </c>
      <c r="AB93" s="14" t="s">
        <v>169</v>
      </c>
      <c r="AC93" s="14" t="s">
        <v>169</v>
      </c>
      <c r="AD93" s="9">
        <f t="shared" si="2"/>
        <v>69</v>
      </c>
      <c r="AE93" s="10">
        <v>450</v>
      </c>
      <c r="AF93" s="10">
        <v>187.5</v>
      </c>
      <c r="AG93" s="12"/>
      <c r="AH93" s="12"/>
      <c r="AJ93" s="12"/>
    </row>
    <row r="94" spans="2:36" s="3" customFormat="1" ht="81" customHeight="1" x14ac:dyDescent="0.25">
      <c r="B94" s="18"/>
      <c r="C94" s="17" t="s">
        <v>221</v>
      </c>
      <c r="D94" s="14" t="s">
        <v>313</v>
      </c>
      <c r="E94" s="14" t="s">
        <v>314</v>
      </c>
      <c r="F94" s="14" t="s">
        <v>95</v>
      </c>
      <c r="G94" s="14" t="s">
        <v>169</v>
      </c>
      <c r="H94" s="14" t="s">
        <v>169</v>
      </c>
      <c r="I94" s="14">
        <v>15</v>
      </c>
      <c r="J94" s="14">
        <v>18</v>
      </c>
      <c r="K94" s="14">
        <v>10</v>
      </c>
      <c r="L94" s="14">
        <v>26</v>
      </c>
      <c r="M94" s="14" t="s">
        <v>169</v>
      </c>
      <c r="N94" s="14" t="s">
        <v>169</v>
      </c>
      <c r="O94" s="14" t="s">
        <v>169</v>
      </c>
      <c r="P94" s="14" t="s">
        <v>169</v>
      </c>
      <c r="Q94" s="14" t="s">
        <v>169</v>
      </c>
      <c r="R94" s="14" t="s">
        <v>169</v>
      </c>
      <c r="S94" s="14" t="s">
        <v>169</v>
      </c>
      <c r="T94" s="14" t="s">
        <v>169</v>
      </c>
      <c r="U94" s="14" t="s">
        <v>169</v>
      </c>
      <c r="V94" s="14" t="s">
        <v>169</v>
      </c>
      <c r="W94" s="14" t="s">
        <v>169</v>
      </c>
      <c r="X94" s="14" t="s">
        <v>169</v>
      </c>
      <c r="Y94" s="14" t="s">
        <v>169</v>
      </c>
      <c r="Z94" s="14" t="s">
        <v>169</v>
      </c>
      <c r="AA94" s="14" t="s">
        <v>169</v>
      </c>
      <c r="AB94" s="14" t="s">
        <v>169</v>
      </c>
      <c r="AC94" s="14" t="s">
        <v>169</v>
      </c>
      <c r="AD94" s="9">
        <f t="shared" si="2"/>
        <v>69</v>
      </c>
      <c r="AE94" s="10">
        <v>130</v>
      </c>
      <c r="AF94" s="10">
        <v>54.2</v>
      </c>
      <c r="AG94" s="12"/>
      <c r="AH94" s="12"/>
      <c r="AJ94" s="12"/>
    </row>
    <row r="95" spans="2:36" s="3" customFormat="1" ht="81" customHeight="1" x14ac:dyDescent="0.25">
      <c r="B95" s="18"/>
      <c r="C95" s="17" t="s">
        <v>45</v>
      </c>
      <c r="D95" s="14" t="s">
        <v>124</v>
      </c>
      <c r="E95" s="14" t="s">
        <v>125</v>
      </c>
      <c r="F95" s="14" t="s">
        <v>126</v>
      </c>
      <c r="G95" s="14" t="s">
        <v>169</v>
      </c>
      <c r="H95" s="14" t="s">
        <v>169</v>
      </c>
      <c r="I95" s="14">
        <v>5</v>
      </c>
      <c r="J95" s="14">
        <v>14</v>
      </c>
      <c r="K95" s="14">
        <v>34</v>
      </c>
      <c r="L95" s="14">
        <v>13</v>
      </c>
      <c r="M95" s="14" t="s">
        <v>169</v>
      </c>
      <c r="N95" s="14" t="s">
        <v>169</v>
      </c>
      <c r="O95" s="14" t="s">
        <v>169</v>
      </c>
      <c r="P95" s="14" t="s">
        <v>169</v>
      </c>
      <c r="Q95" s="14" t="s">
        <v>169</v>
      </c>
      <c r="R95" s="14" t="s">
        <v>169</v>
      </c>
      <c r="S95" s="14" t="s">
        <v>169</v>
      </c>
      <c r="T95" s="14" t="s">
        <v>169</v>
      </c>
      <c r="U95" s="14" t="s">
        <v>169</v>
      </c>
      <c r="V95" s="14" t="s">
        <v>169</v>
      </c>
      <c r="W95" s="14" t="s">
        <v>169</v>
      </c>
      <c r="X95" s="14" t="s">
        <v>169</v>
      </c>
      <c r="Y95" s="14" t="s">
        <v>169</v>
      </c>
      <c r="Z95" s="14" t="s">
        <v>169</v>
      </c>
      <c r="AA95" s="14" t="s">
        <v>169</v>
      </c>
      <c r="AB95" s="14" t="s">
        <v>169</v>
      </c>
      <c r="AC95" s="14" t="s">
        <v>169</v>
      </c>
      <c r="AD95" s="9">
        <f t="shared" si="2"/>
        <v>66</v>
      </c>
      <c r="AE95" s="10">
        <v>350</v>
      </c>
      <c r="AF95" s="10">
        <v>145.80000000000001</v>
      </c>
      <c r="AG95" s="12"/>
      <c r="AH95" s="12"/>
      <c r="AJ95" s="12"/>
    </row>
    <row r="96" spans="2:36" s="3" customFormat="1" ht="81" customHeight="1" x14ac:dyDescent="0.25">
      <c r="B96" s="18"/>
      <c r="C96" s="17" t="s">
        <v>59</v>
      </c>
      <c r="D96" s="14" t="s">
        <v>138</v>
      </c>
      <c r="E96" s="14" t="s">
        <v>129</v>
      </c>
      <c r="F96" s="14" t="s">
        <v>95</v>
      </c>
      <c r="G96" s="14" t="s">
        <v>169</v>
      </c>
      <c r="H96" s="14">
        <v>9</v>
      </c>
      <c r="I96" s="14">
        <v>22</v>
      </c>
      <c r="J96" s="14">
        <v>22</v>
      </c>
      <c r="K96" s="14">
        <v>10</v>
      </c>
      <c r="L96" s="14">
        <v>2</v>
      </c>
      <c r="M96" s="14" t="s">
        <v>169</v>
      </c>
      <c r="N96" s="14" t="s">
        <v>169</v>
      </c>
      <c r="O96" s="14" t="s">
        <v>169</v>
      </c>
      <c r="P96" s="14" t="s">
        <v>169</v>
      </c>
      <c r="Q96" s="14" t="s">
        <v>169</v>
      </c>
      <c r="R96" s="14" t="s">
        <v>169</v>
      </c>
      <c r="S96" s="14" t="s">
        <v>169</v>
      </c>
      <c r="T96" s="14" t="s">
        <v>169</v>
      </c>
      <c r="U96" s="14" t="s">
        <v>169</v>
      </c>
      <c r="V96" s="14" t="s">
        <v>169</v>
      </c>
      <c r="W96" s="14" t="s">
        <v>169</v>
      </c>
      <c r="X96" s="14" t="s">
        <v>169</v>
      </c>
      <c r="Y96" s="14" t="s">
        <v>169</v>
      </c>
      <c r="Z96" s="14" t="s">
        <v>169</v>
      </c>
      <c r="AA96" s="14" t="s">
        <v>169</v>
      </c>
      <c r="AB96" s="14" t="s">
        <v>169</v>
      </c>
      <c r="AC96" s="14" t="s">
        <v>169</v>
      </c>
      <c r="AD96" s="9">
        <f t="shared" si="2"/>
        <v>65</v>
      </c>
      <c r="AE96" s="10">
        <v>370</v>
      </c>
      <c r="AF96" s="10">
        <v>154.19999999999999</v>
      </c>
      <c r="AG96" s="12"/>
      <c r="AH96" s="12"/>
      <c r="AJ96" s="12"/>
    </row>
    <row r="97" spans="2:36" s="3" customFormat="1" ht="81" customHeight="1" x14ac:dyDescent="0.25">
      <c r="B97" s="18"/>
      <c r="C97" s="17" t="s">
        <v>215</v>
      </c>
      <c r="D97" s="14" t="s">
        <v>305</v>
      </c>
      <c r="E97" s="14" t="s">
        <v>114</v>
      </c>
      <c r="F97" s="14" t="s">
        <v>95</v>
      </c>
      <c r="G97" s="14" t="s">
        <v>169</v>
      </c>
      <c r="H97" s="14" t="s">
        <v>169</v>
      </c>
      <c r="I97" s="14">
        <v>28</v>
      </c>
      <c r="J97" s="14">
        <v>19</v>
      </c>
      <c r="K97" s="14">
        <v>7</v>
      </c>
      <c r="L97" s="14">
        <v>5</v>
      </c>
      <c r="M97" s="14" t="s">
        <v>169</v>
      </c>
      <c r="N97" s="14" t="s">
        <v>169</v>
      </c>
      <c r="O97" s="14" t="s">
        <v>169</v>
      </c>
      <c r="P97" s="14" t="s">
        <v>169</v>
      </c>
      <c r="Q97" s="14" t="s">
        <v>169</v>
      </c>
      <c r="R97" s="14" t="s">
        <v>169</v>
      </c>
      <c r="S97" s="14" t="s">
        <v>169</v>
      </c>
      <c r="T97" s="14" t="s">
        <v>169</v>
      </c>
      <c r="U97" s="14" t="s">
        <v>169</v>
      </c>
      <c r="V97" s="14" t="s">
        <v>169</v>
      </c>
      <c r="W97" s="14" t="s">
        <v>169</v>
      </c>
      <c r="X97" s="14" t="s">
        <v>169</v>
      </c>
      <c r="Y97" s="14" t="s">
        <v>169</v>
      </c>
      <c r="Z97" s="14" t="s">
        <v>169</v>
      </c>
      <c r="AA97" s="14" t="s">
        <v>169</v>
      </c>
      <c r="AB97" s="14" t="s">
        <v>169</v>
      </c>
      <c r="AC97" s="14" t="s">
        <v>169</v>
      </c>
      <c r="AD97" s="9">
        <f t="shared" si="2"/>
        <v>59</v>
      </c>
      <c r="AE97" s="10">
        <v>110</v>
      </c>
      <c r="AF97" s="10">
        <v>45.8</v>
      </c>
      <c r="AG97" s="12"/>
      <c r="AH97" s="12"/>
      <c r="AJ97" s="12"/>
    </row>
    <row r="98" spans="2:36" s="3" customFormat="1" ht="81" customHeight="1" x14ac:dyDescent="0.25">
      <c r="B98" s="18"/>
      <c r="C98" s="17" t="s">
        <v>170</v>
      </c>
      <c r="D98" s="14" t="s">
        <v>255</v>
      </c>
      <c r="E98" s="14" t="s">
        <v>94</v>
      </c>
      <c r="F98" s="14" t="s">
        <v>86</v>
      </c>
      <c r="G98" s="14" t="s">
        <v>169</v>
      </c>
      <c r="H98" s="14" t="s">
        <v>169</v>
      </c>
      <c r="I98" s="14">
        <v>57</v>
      </c>
      <c r="J98" s="14" t="s">
        <v>169</v>
      </c>
      <c r="K98" s="14">
        <v>1</v>
      </c>
      <c r="L98" s="14" t="s">
        <v>169</v>
      </c>
      <c r="M98" s="14" t="s">
        <v>169</v>
      </c>
      <c r="N98" s="14" t="s">
        <v>169</v>
      </c>
      <c r="O98" s="14" t="s">
        <v>169</v>
      </c>
      <c r="P98" s="14" t="s">
        <v>169</v>
      </c>
      <c r="Q98" s="14" t="s">
        <v>169</v>
      </c>
      <c r="R98" s="14" t="s">
        <v>169</v>
      </c>
      <c r="S98" s="14" t="s">
        <v>169</v>
      </c>
      <c r="T98" s="14" t="s">
        <v>169</v>
      </c>
      <c r="U98" s="14" t="s">
        <v>169</v>
      </c>
      <c r="V98" s="14" t="s">
        <v>169</v>
      </c>
      <c r="W98" s="14" t="s">
        <v>169</v>
      </c>
      <c r="X98" s="14" t="s">
        <v>169</v>
      </c>
      <c r="Y98" s="14" t="s">
        <v>169</v>
      </c>
      <c r="Z98" s="14" t="s">
        <v>169</v>
      </c>
      <c r="AA98" s="14" t="s">
        <v>169</v>
      </c>
      <c r="AB98" s="14" t="s">
        <v>169</v>
      </c>
      <c r="AC98" s="14" t="s">
        <v>169</v>
      </c>
      <c r="AD98" s="9">
        <f t="shared" si="2"/>
        <v>58</v>
      </c>
      <c r="AE98" s="10">
        <v>160</v>
      </c>
      <c r="AF98" s="10">
        <v>66.7</v>
      </c>
      <c r="AG98" s="12"/>
      <c r="AH98" s="12"/>
      <c r="AJ98" s="12"/>
    </row>
    <row r="99" spans="2:36" s="3" customFormat="1" ht="81" customHeight="1" x14ac:dyDescent="0.25">
      <c r="B99" s="16"/>
      <c r="C99" s="17" t="s">
        <v>223</v>
      </c>
      <c r="D99" s="14" t="s">
        <v>315</v>
      </c>
      <c r="E99" s="14" t="s">
        <v>317</v>
      </c>
      <c r="F99" s="14" t="s">
        <v>95</v>
      </c>
      <c r="G99" s="14" t="s">
        <v>169</v>
      </c>
      <c r="H99" s="14">
        <v>8</v>
      </c>
      <c r="I99" s="14">
        <v>18</v>
      </c>
      <c r="J99" s="14">
        <v>17</v>
      </c>
      <c r="K99" s="14">
        <v>10</v>
      </c>
      <c r="L99" s="14">
        <v>5</v>
      </c>
      <c r="M99" s="14" t="s">
        <v>169</v>
      </c>
      <c r="N99" s="14" t="s">
        <v>169</v>
      </c>
      <c r="O99" s="14" t="s">
        <v>169</v>
      </c>
      <c r="P99" s="14" t="s">
        <v>169</v>
      </c>
      <c r="Q99" s="14" t="s">
        <v>169</v>
      </c>
      <c r="R99" s="14" t="s">
        <v>169</v>
      </c>
      <c r="S99" s="14" t="s">
        <v>169</v>
      </c>
      <c r="T99" s="14" t="s">
        <v>169</v>
      </c>
      <c r="U99" s="14" t="s">
        <v>169</v>
      </c>
      <c r="V99" s="14" t="s">
        <v>169</v>
      </c>
      <c r="W99" s="14" t="s">
        <v>169</v>
      </c>
      <c r="X99" s="14" t="s">
        <v>169</v>
      </c>
      <c r="Y99" s="14" t="s">
        <v>169</v>
      </c>
      <c r="Z99" s="14" t="s">
        <v>169</v>
      </c>
      <c r="AA99" s="14" t="s">
        <v>169</v>
      </c>
      <c r="AB99" s="14" t="s">
        <v>169</v>
      </c>
      <c r="AC99" s="14" t="s">
        <v>169</v>
      </c>
      <c r="AD99" s="9">
        <f t="shared" si="2"/>
        <v>58</v>
      </c>
      <c r="AE99" s="10">
        <v>200</v>
      </c>
      <c r="AF99" s="10">
        <v>83.3</v>
      </c>
      <c r="AG99" s="12"/>
      <c r="AH99" s="12"/>
      <c r="AJ99" s="12"/>
    </row>
    <row r="100" spans="2:36" s="3" customFormat="1" ht="81" customHeight="1" x14ac:dyDescent="0.25">
      <c r="B100" s="18"/>
      <c r="C100" s="17" t="s">
        <v>80</v>
      </c>
      <c r="D100" s="14" t="s">
        <v>165</v>
      </c>
      <c r="E100" s="14" t="s">
        <v>166</v>
      </c>
      <c r="F100" s="14" t="s">
        <v>86</v>
      </c>
      <c r="G100" s="14" t="s">
        <v>169</v>
      </c>
      <c r="H100" s="14" t="s">
        <v>169</v>
      </c>
      <c r="I100" s="14">
        <v>28</v>
      </c>
      <c r="J100" s="14">
        <v>13</v>
      </c>
      <c r="K100" s="14" t="s">
        <v>169</v>
      </c>
      <c r="L100" s="14">
        <v>15</v>
      </c>
      <c r="M100" s="14" t="s">
        <v>169</v>
      </c>
      <c r="N100" s="14" t="s">
        <v>169</v>
      </c>
      <c r="O100" s="14" t="s">
        <v>169</v>
      </c>
      <c r="P100" s="14" t="s">
        <v>169</v>
      </c>
      <c r="Q100" s="14" t="s">
        <v>169</v>
      </c>
      <c r="R100" s="14" t="s">
        <v>169</v>
      </c>
      <c r="S100" s="14" t="s">
        <v>169</v>
      </c>
      <c r="T100" s="14" t="s">
        <v>169</v>
      </c>
      <c r="U100" s="14" t="s">
        <v>169</v>
      </c>
      <c r="V100" s="14" t="s">
        <v>169</v>
      </c>
      <c r="W100" s="14" t="s">
        <v>169</v>
      </c>
      <c r="X100" s="14" t="s">
        <v>169</v>
      </c>
      <c r="Y100" s="14" t="s">
        <v>169</v>
      </c>
      <c r="Z100" s="14" t="s">
        <v>169</v>
      </c>
      <c r="AA100" s="14" t="s">
        <v>169</v>
      </c>
      <c r="AB100" s="14" t="s">
        <v>169</v>
      </c>
      <c r="AC100" s="14" t="s">
        <v>169</v>
      </c>
      <c r="AD100" s="9">
        <f t="shared" ref="AD100:AD131" si="3">SUM(G100:AC100)</f>
        <v>56</v>
      </c>
      <c r="AE100" s="10">
        <v>300</v>
      </c>
      <c r="AF100" s="10">
        <v>130.4</v>
      </c>
      <c r="AG100" s="12"/>
      <c r="AH100" s="12"/>
      <c r="AJ100" s="12"/>
    </row>
    <row r="101" spans="2:36" s="3" customFormat="1" ht="81" customHeight="1" x14ac:dyDescent="0.25">
      <c r="B101" s="16"/>
      <c r="C101" s="17" t="s">
        <v>178</v>
      </c>
      <c r="D101" s="14" t="s">
        <v>263</v>
      </c>
      <c r="E101" s="14" t="s">
        <v>127</v>
      </c>
      <c r="F101" s="14" t="s">
        <v>86</v>
      </c>
      <c r="G101" s="14" t="s">
        <v>169</v>
      </c>
      <c r="H101" s="14">
        <v>5</v>
      </c>
      <c r="I101" s="14">
        <v>50</v>
      </c>
      <c r="J101" s="14" t="s">
        <v>169</v>
      </c>
      <c r="K101" s="14" t="s">
        <v>169</v>
      </c>
      <c r="L101" s="14" t="s">
        <v>169</v>
      </c>
      <c r="M101" s="14">
        <v>1</v>
      </c>
      <c r="N101" s="14" t="s">
        <v>169</v>
      </c>
      <c r="O101" s="14" t="s">
        <v>169</v>
      </c>
      <c r="P101" s="14" t="s">
        <v>169</v>
      </c>
      <c r="Q101" s="14" t="s">
        <v>169</v>
      </c>
      <c r="R101" s="14" t="s">
        <v>169</v>
      </c>
      <c r="S101" s="14" t="s">
        <v>169</v>
      </c>
      <c r="T101" s="14" t="s">
        <v>169</v>
      </c>
      <c r="U101" s="14" t="s">
        <v>169</v>
      </c>
      <c r="V101" s="14" t="s">
        <v>169</v>
      </c>
      <c r="W101" s="14" t="s">
        <v>169</v>
      </c>
      <c r="X101" s="14" t="s">
        <v>169</v>
      </c>
      <c r="Y101" s="14" t="s">
        <v>169</v>
      </c>
      <c r="Z101" s="14" t="s">
        <v>169</v>
      </c>
      <c r="AA101" s="14" t="s">
        <v>169</v>
      </c>
      <c r="AB101" s="14" t="s">
        <v>169</v>
      </c>
      <c r="AC101" s="14" t="s">
        <v>169</v>
      </c>
      <c r="AD101" s="9">
        <f t="shared" si="3"/>
        <v>56</v>
      </c>
      <c r="AE101" s="10">
        <v>130</v>
      </c>
      <c r="AF101" s="10">
        <v>54.2</v>
      </c>
      <c r="AG101" s="12"/>
      <c r="AH101" s="12"/>
      <c r="AJ101" s="12"/>
    </row>
    <row r="102" spans="2:36" s="3" customFormat="1" ht="81" customHeight="1" x14ac:dyDescent="0.25">
      <c r="B102" s="18"/>
      <c r="C102" s="17" t="s">
        <v>39</v>
      </c>
      <c r="D102" s="14" t="s">
        <v>118</v>
      </c>
      <c r="E102" s="14" t="s">
        <v>119</v>
      </c>
      <c r="F102" s="14" t="s">
        <v>86</v>
      </c>
      <c r="G102" s="14" t="s">
        <v>169</v>
      </c>
      <c r="H102" s="14" t="s">
        <v>169</v>
      </c>
      <c r="I102" s="14">
        <v>9</v>
      </c>
      <c r="J102" s="14">
        <v>8</v>
      </c>
      <c r="K102" s="14">
        <v>15</v>
      </c>
      <c r="L102" s="14">
        <v>13</v>
      </c>
      <c r="M102" s="14">
        <v>10</v>
      </c>
      <c r="N102" s="14" t="s">
        <v>169</v>
      </c>
      <c r="O102" s="14" t="s">
        <v>169</v>
      </c>
      <c r="P102" s="14" t="s">
        <v>169</v>
      </c>
      <c r="Q102" s="14" t="s">
        <v>169</v>
      </c>
      <c r="R102" s="14" t="s">
        <v>169</v>
      </c>
      <c r="S102" s="14" t="s">
        <v>169</v>
      </c>
      <c r="T102" s="14" t="s">
        <v>169</v>
      </c>
      <c r="U102" s="14" t="s">
        <v>169</v>
      </c>
      <c r="V102" s="14" t="s">
        <v>169</v>
      </c>
      <c r="W102" s="14" t="s">
        <v>169</v>
      </c>
      <c r="X102" s="14" t="s">
        <v>169</v>
      </c>
      <c r="Y102" s="14" t="s">
        <v>169</v>
      </c>
      <c r="Z102" s="14" t="s">
        <v>169</v>
      </c>
      <c r="AA102" s="14" t="s">
        <v>169</v>
      </c>
      <c r="AB102" s="14" t="s">
        <v>169</v>
      </c>
      <c r="AC102" s="14" t="s">
        <v>169</v>
      </c>
      <c r="AD102" s="9">
        <f t="shared" si="3"/>
        <v>55</v>
      </c>
      <c r="AE102" s="10">
        <v>350</v>
      </c>
      <c r="AF102" s="10">
        <v>152.19999999999999</v>
      </c>
      <c r="AG102" s="12"/>
      <c r="AH102" s="12"/>
      <c r="AJ102" s="12"/>
    </row>
    <row r="103" spans="2:36" s="3" customFormat="1" ht="81" customHeight="1" x14ac:dyDescent="0.25">
      <c r="B103" s="18"/>
      <c r="C103" s="17" t="s">
        <v>179</v>
      </c>
      <c r="D103" s="14" t="s">
        <v>264</v>
      </c>
      <c r="E103" s="14" t="s">
        <v>94</v>
      </c>
      <c r="F103" s="14" t="s">
        <v>95</v>
      </c>
      <c r="G103" s="14" t="s">
        <v>169</v>
      </c>
      <c r="H103" s="14" t="s">
        <v>169</v>
      </c>
      <c r="I103" s="14" t="s">
        <v>169</v>
      </c>
      <c r="J103" s="14" t="s">
        <v>169</v>
      </c>
      <c r="K103" s="14" t="s">
        <v>169</v>
      </c>
      <c r="L103" s="14" t="s">
        <v>169</v>
      </c>
      <c r="M103" s="14" t="s">
        <v>169</v>
      </c>
      <c r="N103" s="14" t="s">
        <v>169</v>
      </c>
      <c r="O103" s="14">
        <v>28</v>
      </c>
      <c r="P103" s="14">
        <v>10</v>
      </c>
      <c r="Q103" s="14">
        <v>4</v>
      </c>
      <c r="R103" s="14">
        <v>12</v>
      </c>
      <c r="S103" s="14" t="s">
        <v>169</v>
      </c>
      <c r="T103" s="14" t="s">
        <v>169</v>
      </c>
      <c r="U103" s="14" t="s">
        <v>169</v>
      </c>
      <c r="V103" s="14" t="s">
        <v>169</v>
      </c>
      <c r="W103" s="14" t="s">
        <v>169</v>
      </c>
      <c r="X103" s="14" t="s">
        <v>169</v>
      </c>
      <c r="Y103" s="14" t="s">
        <v>169</v>
      </c>
      <c r="Z103" s="14" t="s">
        <v>169</v>
      </c>
      <c r="AA103" s="14" t="s">
        <v>169</v>
      </c>
      <c r="AB103" s="14" t="s">
        <v>169</v>
      </c>
      <c r="AC103" s="14" t="s">
        <v>169</v>
      </c>
      <c r="AD103" s="9">
        <f t="shared" si="3"/>
        <v>54</v>
      </c>
      <c r="AE103" s="10">
        <v>130</v>
      </c>
      <c r="AF103" s="10">
        <v>54.2</v>
      </c>
      <c r="AG103" s="12"/>
      <c r="AH103" s="12"/>
      <c r="AJ103" s="12"/>
    </row>
    <row r="104" spans="2:36" s="3" customFormat="1" ht="81" customHeight="1" x14ac:dyDescent="0.25">
      <c r="B104" s="18"/>
      <c r="C104" s="17" t="s">
        <v>197</v>
      </c>
      <c r="D104" s="14" t="s">
        <v>284</v>
      </c>
      <c r="E104" s="14" t="s">
        <v>148</v>
      </c>
      <c r="F104" s="14" t="s">
        <v>95</v>
      </c>
      <c r="G104" s="14" t="s">
        <v>169</v>
      </c>
      <c r="H104" s="14">
        <v>7</v>
      </c>
      <c r="I104" s="14">
        <v>21</v>
      </c>
      <c r="J104" s="14">
        <v>17</v>
      </c>
      <c r="K104" s="14">
        <v>6</v>
      </c>
      <c r="L104" s="14">
        <v>3</v>
      </c>
      <c r="M104" s="14" t="s">
        <v>169</v>
      </c>
      <c r="N104" s="14" t="s">
        <v>169</v>
      </c>
      <c r="O104" s="14" t="s">
        <v>169</v>
      </c>
      <c r="P104" s="14" t="s">
        <v>169</v>
      </c>
      <c r="Q104" s="14" t="s">
        <v>169</v>
      </c>
      <c r="R104" s="14" t="s">
        <v>169</v>
      </c>
      <c r="S104" s="14" t="s">
        <v>169</v>
      </c>
      <c r="T104" s="14" t="s">
        <v>169</v>
      </c>
      <c r="U104" s="14" t="s">
        <v>169</v>
      </c>
      <c r="V104" s="14" t="s">
        <v>169</v>
      </c>
      <c r="W104" s="14" t="s">
        <v>169</v>
      </c>
      <c r="X104" s="14" t="s">
        <v>169</v>
      </c>
      <c r="Y104" s="14" t="s">
        <v>169</v>
      </c>
      <c r="Z104" s="14" t="s">
        <v>169</v>
      </c>
      <c r="AA104" s="14" t="s">
        <v>169</v>
      </c>
      <c r="AB104" s="14" t="s">
        <v>169</v>
      </c>
      <c r="AC104" s="14" t="s">
        <v>169</v>
      </c>
      <c r="AD104" s="9">
        <f t="shared" si="3"/>
        <v>54</v>
      </c>
      <c r="AE104" s="10">
        <v>270</v>
      </c>
      <c r="AF104" s="10">
        <v>112.5</v>
      </c>
      <c r="AG104" s="12"/>
      <c r="AH104" s="12"/>
      <c r="AJ104" s="12"/>
    </row>
    <row r="105" spans="2:36" s="3" customFormat="1" ht="81" customHeight="1" x14ac:dyDescent="0.25">
      <c r="B105" s="18"/>
      <c r="C105" s="17" t="s">
        <v>234</v>
      </c>
      <c r="D105" s="14" t="s">
        <v>330</v>
      </c>
      <c r="E105" s="14" t="s">
        <v>331</v>
      </c>
      <c r="F105" s="14" t="s">
        <v>86</v>
      </c>
      <c r="G105" s="14" t="s">
        <v>169</v>
      </c>
      <c r="H105" s="14">
        <v>50</v>
      </c>
      <c r="I105" s="14">
        <v>1</v>
      </c>
      <c r="J105" s="14" t="s">
        <v>169</v>
      </c>
      <c r="K105" s="14" t="s">
        <v>169</v>
      </c>
      <c r="L105" s="14" t="s">
        <v>169</v>
      </c>
      <c r="M105" s="14" t="s">
        <v>169</v>
      </c>
      <c r="N105" s="14" t="s">
        <v>169</v>
      </c>
      <c r="O105" s="14" t="s">
        <v>169</v>
      </c>
      <c r="P105" s="14" t="s">
        <v>169</v>
      </c>
      <c r="Q105" s="14" t="s">
        <v>169</v>
      </c>
      <c r="R105" s="14" t="s">
        <v>169</v>
      </c>
      <c r="S105" s="14" t="s">
        <v>169</v>
      </c>
      <c r="T105" s="14" t="s">
        <v>169</v>
      </c>
      <c r="U105" s="14" t="s">
        <v>169</v>
      </c>
      <c r="V105" s="14" t="s">
        <v>169</v>
      </c>
      <c r="W105" s="14" t="s">
        <v>169</v>
      </c>
      <c r="X105" s="14" t="s">
        <v>169</v>
      </c>
      <c r="Y105" s="14" t="s">
        <v>169</v>
      </c>
      <c r="Z105" s="14" t="s">
        <v>169</v>
      </c>
      <c r="AA105" s="14" t="s">
        <v>169</v>
      </c>
      <c r="AB105" s="14" t="s">
        <v>169</v>
      </c>
      <c r="AC105" s="14" t="s">
        <v>169</v>
      </c>
      <c r="AD105" s="9">
        <f t="shared" si="3"/>
        <v>51</v>
      </c>
      <c r="AE105" s="10">
        <v>65</v>
      </c>
      <c r="AF105" s="10">
        <v>27.1</v>
      </c>
      <c r="AG105" s="12"/>
      <c r="AH105" s="12"/>
      <c r="AJ105" s="12"/>
    </row>
    <row r="106" spans="2:36" s="3" customFormat="1" ht="81" customHeight="1" x14ac:dyDescent="0.25">
      <c r="B106" s="18"/>
      <c r="C106" s="17" t="s">
        <v>246</v>
      </c>
      <c r="D106" s="14" t="s">
        <v>344</v>
      </c>
      <c r="E106" s="14" t="s">
        <v>100</v>
      </c>
      <c r="F106" s="14" t="s">
        <v>86</v>
      </c>
      <c r="G106" s="14" t="s">
        <v>169</v>
      </c>
      <c r="H106" s="14" t="s">
        <v>169</v>
      </c>
      <c r="I106" s="14" t="s">
        <v>169</v>
      </c>
      <c r="J106" s="14" t="s">
        <v>169</v>
      </c>
      <c r="K106" s="14" t="s">
        <v>169</v>
      </c>
      <c r="L106" s="14" t="s">
        <v>169</v>
      </c>
      <c r="M106" s="14" t="s">
        <v>169</v>
      </c>
      <c r="N106" s="14" t="s">
        <v>169</v>
      </c>
      <c r="O106" s="14" t="s">
        <v>169</v>
      </c>
      <c r="P106" s="14" t="s">
        <v>169</v>
      </c>
      <c r="Q106" s="14" t="s">
        <v>169</v>
      </c>
      <c r="R106" s="14" t="s">
        <v>169</v>
      </c>
      <c r="S106" s="14" t="s">
        <v>169</v>
      </c>
      <c r="T106" s="14" t="s">
        <v>169</v>
      </c>
      <c r="U106" s="14" t="s">
        <v>169</v>
      </c>
      <c r="V106" s="14" t="s">
        <v>169</v>
      </c>
      <c r="W106" s="14">
        <v>1</v>
      </c>
      <c r="X106" s="14" t="s">
        <v>169</v>
      </c>
      <c r="Y106" s="14" t="s">
        <v>169</v>
      </c>
      <c r="Z106" s="14" t="s">
        <v>169</v>
      </c>
      <c r="AA106" s="14">
        <v>40</v>
      </c>
      <c r="AB106" s="14">
        <v>10</v>
      </c>
      <c r="AC106" s="14" t="s">
        <v>169</v>
      </c>
      <c r="AD106" s="9">
        <f t="shared" si="3"/>
        <v>51</v>
      </c>
      <c r="AE106" s="10">
        <v>160</v>
      </c>
      <c r="AF106" s="10">
        <v>69.599999999999994</v>
      </c>
      <c r="AG106" s="12"/>
      <c r="AH106" s="12"/>
      <c r="AJ106" s="12"/>
    </row>
    <row r="107" spans="2:36" s="3" customFormat="1" ht="81" customHeight="1" x14ac:dyDescent="0.25">
      <c r="B107" s="18"/>
      <c r="C107" s="17" t="s">
        <v>56</v>
      </c>
      <c r="D107" s="14" t="s">
        <v>135</v>
      </c>
      <c r="E107" s="14" t="s">
        <v>92</v>
      </c>
      <c r="F107" s="14" t="s">
        <v>95</v>
      </c>
      <c r="G107" s="14" t="s">
        <v>169</v>
      </c>
      <c r="H107" s="14">
        <v>15</v>
      </c>
      <c r="I107" s="14">
        <v>21</v>
      </c>
      <c r="J107" s="14" t="s">
        <v>169</v>
      </c>
      <c r="K107" s="14">
        <v>11</v>
      </c>
      <c r="L107" s="14">
        <v>2</v>
      </c>
      <c r="M107" s="14" t="s">
        <v>169</v>
      </c>
      <c r="N107" s="14" t="s">
        <v>169</v>
      </c>
      <c r="O107" s="14" t="s">
        <v>169</v>
      </c>
      <c r="P107" s="14" t="s">
        <v>169</v>
      </c>
      <c r="Q107" s="14" t="s">
        <v>169</v>
      </c>
      <c r="R107" s="14" t="s">
        <v>169</v>
      </c>
      <c r="S107" s="14" t="s">
        <v>169</v>
      </c>
      <c r="T107" s="14" t="s">
        <v>169</v>
      </c>
      <c r="U107" s="14" t="s">
        <v>169</v>
      </c>
      <c r="V107" s="14" t="s">
        <v>169</v>
      </c>
      <c r="W107" s="14" t="s">
        <v>169</v>
      </c>
      <c r="X107" s="14" t="s">
        <v>169</v>
      </c>
      <c r="Y107" s="14" t="s">
        <v>169</v>
      </c>
      <c r="Z107" s="14" t="s">
        <v>169</v>
      </c>
      <c r="AA107" s="14" t="s">
        <v>169</v>
      </c>
      <c r="AB107" s="14" t="s">
        <v>169</v>
      </c>
      <c r="AC107" s="14" t="s">
        <v>169</v>
      </c>
      <c r="AD107" s="9">
        <f t="shared" si="3"/>
        <v>49</v>
      </c>
      <c r="AE107" s="10">
        <v>450</v>
      </c>
      <c r="AF107" s="10">
        <v>187.5</v>
      </c>
      <c r="AG107" s="12"/>
      <c r="AH107" s="12"/>
      <c r="AJ107" s="12"/>
    </row>
    <row r="108" spans="2:36" s="3" customFormat="1" ht="81" customHeight="1" x14ac:dyDescent="0.25">
      <c r="B108" s="18"/>
      <c r="C108" s="17" t="s">
        <v>194</v>
      </c>
      <c r="D108" s="14" t="s">
        <v>280</v>
      </c>
      <c r="E108" s="14" t="s">
        <v>281</v>
      </c>
      <c r="F108" s="14" t="s">
        <v>86</v>
      </c>
      <c r="G108" s="14" t="s">
        <v>169</v>
      </c>
      <c r="H108" s="14" t="s">
        <v>169</v>
      </c>
      <c r="I108" s="14">
        <v>24</v>
      </c>
      <c r="J108" s="14" t="s">
        <v>169</v>
      </c>
      <c r="K108" s="14">
        <v>17</v>
      </c>
      <c r="L108" s="14">
        <v>7</v>
      </c>
      <c r="M108" s="14" t="s">
        <v>169</v>
      </c>
      <c r="N108" s="14" t="s">
        <v>169</v>
      </c>
      <c r="O108" s="14" t="s">
        <v>169</v>
      </c>
      <c r="P108" s="14" t="s">
        <v>169</v>
      </c>
      <c r="Q108" s="14" t="s">
        <v>169</v>
      </c>
      <c r="R108" s="14" t="s">
        <v>169</v>
      </c>
      <c r="S108" s="14" t="s">
        <v>169</v>
      </c>
      <c r="T108" s="14" t="s">
        <v>169</v>
      </c>
      <c r="U108" s="14" t="s">
        <v>169</v>
      </c>
      <c r="V108" s="14" t="s">
        <v>169</v>
      </c>
      <c r="W108" s="14" t="s">
        <v>169</v>
      </c>
      <c r="X108" s="14" t="s">
        <v>169</v>
      </c>
      <c r="Y108" s="14" t="s">
        <v>169</v>
      </c>
      <c r="Z108" s="14" t="s">
        <v>169</v>
      </c>
      <c r="AA108" s="14" t="s">
        <v>169</v>
      </c>
      <c r="AB108" s="14" t="s">
        <v>169</v>
      </c>
      <c r="AC108" s="14" t="s">
        <v>169</v>
      </c>
      <c r="AD108" s="9">
        <f t="shared" si="3"/>
        <v>48</v>
      </c>
      <c r="AE108" s="10">
        <v>350</v>
      </c>
      <c r="AF108" s="10">
        <v>145.80000000000001</v>
      </c>
      <c r="AG108" s="12"/>
      <c r="AH108" s="12"/>
      <c r="AJ108" s="12"/>
    </row>
    <row r="109" spans="2:36" s="3" customFormat="1" ht="81" customHeight="1" x14ac:dyDescent="0.25">
      <c r="B109" s="18"/>
      <c r="C109" s="17" t="s">
        <v>250</v>
      </c>
      <c r="D109" s="14" t="s">
        <v>347</v>
      </c>
      <c r="E109" s="14" t="s">
        <v>100</v>
      </c>
      <c r="F109" s="14" t="s">
        <v>86</v>
      </c>
      <c r="G109" s="14" t="s">
        <v>169</v>
      </c>
      <c r="H109" s="14">
        <v>12</v>
      </c>
      <c r="I109" s="14">
        <v>24</v>
      </c>
      <c r="J109" s="14" t="s">
        <v>169</v>
      </c>
      <c r="K109" s="14" t="s">
        <v>169</v>
      </c>
      <c r="L109" s="14" t="s">
        <v>169</v>
      </c>
      <c r="M109" s="14">
        <v>10</v>
      </c>
      <c r="N109" s="14" t="s">
        <v>169</v>
      </c>
      <c r="O109" s="14" t="s">
        <v>169</v>
      </c>
      <c r="P109" s="14" t="s">
        <v>169</v>
      </c>
      <c r="Q109" s="14" t="s">
        <v>169</v>
      </c>
      <c r="R109" s="14" t="s">
        <v>169</v>
      </c>
      <c r="S109" s="14" t="s">
        <v>169</v>
      </c>
      <c r="T109" s="14" t="s">
        <v>169</v>
      </c>
      <c r="U109" s="14" t="s">
        <v>169</v>
      </c>
      <c r="V109" s="14" t="s">
        <v>169</v>
      </c>
      <c r="W109" s="14" t="s">
        <v>169</v>
      </c>
      <c r="X109" s="14" t="s">
        <v>169</v>
      </c>
      <c r="Y109" s="14" t="s">
        <v>169</v>
      </c>
      <c r="Z109" s="14" t="s">
        <v>169</v>
      </c>
      <c r="AA109" s="14" t="s">
        <v>169</v>
      </c>
      <c r="AB109" s="14" t="s">
        <v>169</v>
      </c>
      <c r="AC109" s="14" t="s">
        <v>169</v>
      </c>
      <c r="AD109" s="9">
        <f t="shared" si="3"/>
        <v>46</v>
      </c>
      <c r="AE109" s="10">
        <v>290</v>
      </c>
      <c r="AF109" s="10">
        <v>126.1</v>
      </c>
      <c r="AG109" s="12"/>
      <c r="AH109" s="12"/>
      <c r="AJ109" s="12"/>
    </row>
    <row r="110" spans="2:36" s="3" customFormat="1" ht="81" customHeight="1" x14ac:dyDescent="0.25">
      <c r="B110" s="18"/>
      <c r="C110" s="17" t="s">
        <v>82</v>
      </c>
      <c r="D110" s="14" t="s">
        <v>168</v>
      </c>
      <c r="E110" s="14" t="s">
        <v>129</v>
      </c>
      <c r="F110" s="14" t="s">
        <v>86</v>
      </c>
      <c r="G110" s="14" t="s">
        <v>169</v>
      </c>
      <c r="H110" s="14" t="s">
        <v>169</v>
      </c>
      <c r="I110" s="14" t="s">
        <v>169</v>
      </c>
      <c r="J110" s="14">
        <v>27</v>
      </c>
      <c r="K110" s="14">
        <v>12</v>
      </c>
      <c r="L110" s="14">
        <v>6</v>
      </c>
      <c r="M110" s="14" t="s">
        <v>169</v>
      </c>
      <c r="N110" s="14" t="s">
        <v>169</v>
      </c>
      <c r="O110" s="14" t="s">
        <v>169</v>
      </c>
      <c r="P110" s="14" t="s">
        <v>169</v>
      </c>
      <c r="Q110" s="14" t="s">
        <v>169</v>
      </c>
      <c r="R110" s="14" t="s">
        <v>169</v>
      </c>
      <c r="S110" s="14" t="s">
        <v>169</v>
      </c>
      <c r="T110" s="14" t="s">
        <v>169</v>
      </c>
      <c r="U110" s="14" t="s">
        <v>169</v>
      </c>
      <c r="V110" s="14" t="s">
        <v>169</v>
      </c>
      <c r="W110" s="14" t="s">
        <v>169</v>
      </c>
      <c r="X110" s="14" t="s">
        <v>169</v>
      </c>
      <c r="Y110" s="14" t="s">
        <v>169</v>
      </c>
      <c r="Z110" s="14" t="s">
        <v>169</v>
      </c>
      <c r="AA110" s="14" t="s">
        <v>169</v>
      </c>
      <c r="AB110" s="14" t="s">
        <v>169</v>
      </c>
      <c r="AC110" s="14" t="s">
        <v>169</v>
      </c>
      <c r="AD110" s="9">
        <f t="shared" si="3"/>
        <v>45</v>
      </c>
      <c r="AE110" s="10">
        <v>300</v>
      </c>
      <c r="AF110" s="10">
        <v>136.4</v>
      </c>
      <c r="AG110" s="12"/>
      <c r="AH110" s="12"/>
      <c r="AJ110" s="12"/>
    </row>
    <row r="111" spans="2:36" s="3" customFormat="1" ht="81" customHeight="1" x14ac:dyDescent="0.25">
      <c r="B111" s="18"/>
      <c r="C111" s="17" t="s">
        <v>192</v>
      </c>
      <c r="D111" s="14" t="s">
        <v>278</v>
      </c>
      <c r="E111" s="14" t="s">
        <v>279</v>
      </c>
      <c r="F111" s="14" t="s">
        <v>86</v>
      </c>
      <c r="G111" s="14" t="s">
        <v>169</v>
      </c>
      <c r="H111" s="14">
        <v>1</v>
      </c>
      <c r="I111" s="14">
        <v>42</v>
      </c>
      <c r="J111" s="14" t="s">
        <v>169</v>
      </c>
      <c r="K111" s="14" t="s">
        <v>169</v>
      </c>
      <c r="L111" s="14">
        <v>1</v>
      </c>
      <c r="M111" s="14" t="s">
        <v>169</v>
      </c>
      <c r="N111" s="14" t="s">
        <v>169</v>
      </c>
      <c r="O111" s="14" t="s">
        <v>169</v>
      </c>
      <c r="P111" s="14" t="s">
        <v>169</v>
      </c>
      <c r="Q111" s="14" t="s">
        <v>169</v>
      </c>
      <c r="R111" s="14" t="s">
        <v>169</v>
      </c>
      <c r="S111" s="14" t="s">
        <v>169</v>
      </c>
      <c r="T111" s="14" t="s">
        <v>169</v>
      </c>
      <c r="U111" s="14" t="s">
        <v>169</v>
      </c>
      <c r="V111" s="14" t="s">
        <v>169</v>
      </c>
      <c r="W111" s="14" t="s">
        <v>169</v>
      </c>
      <c r="X111" s="14" t="s">
        <v>169</v>
      </c>
      <c r="Y111" s="14" t="s">
        <v>169</v>
      </c>
      <c r="Z111" s="14" t="s">
        <v>169</v>
      </c>
      <c r="AA111" s="14" t="s">
        <v>169</v>
      </c>
      <c r="AB111" s="14" t="s">
        <v>169</v>
      </c>
      <c r="AC111" s="14" t="s">
        <v>169</v>
      </c>
      <c r="AD111" s="9">
        <f t="shared" si="3"/>
        <v>44</v>
      </c>
      <c r="AE111" s="10">
        <v>130</v>
      </c>
      <c r="AF111" s="10">
        <v>54.2</v>
      </c>
      <c r="AG111" s="12"/>
      <c r="AH111" s="12"/>
      <c r="AJ111" s="12"/>
    </row>
    <row r="112" spans="2:36" s="3" customFormat="1" ht="81" customHeight="1" x14ac:dyDescent="0.25">
      <c r="B112" s="18"/>
      <c r="C112" s="17" t="s">
        <v>24</v>
      </c>
      <c r="D112" s="14" t="s">
        <v>97</v>
      </c>
      <c r="E112" s="14" t="s">
        <v>94</v>
      </c>
      <c r="F112" s="14" t="s">
        <v>95</v>
      </c>
      <c r="G112" s="14" t="s">
        <v>169</v>
      </c>
      <c r="H112" s="14" t="s">
        <v>169</v>
      </c>
      <c r="I112" s="14">
        <v>33</v>
      </c>
      <c r="J112" s="14" t="s">
        <v>169</v>
      </c>
      <c r="K112" s="14">
        <v>8</v>
      </c>
      <c r="L112" s="14" t="s">
        <v>169</v>
      </c>
      <c r="M112" s="14">
        <v>1</v>
      </c>
      <c r="N112" s="14" t="s">
        <v>169</v>
      </c>
      <c r="O112" s="14" t="s">
        <v>169</v>
      </c>
      <c r="P112" s="14" t="s">
        <v>169</v>
      </c>
      <c r="Q112" s="14" t="s">
        <v>169</v>
      </c>
      <c r="R112" s="14" t="s">
        <v>169</v>
      </c>
      <c r="S112" s="14" t="s">
        <v>169</v>
      </c>
      <c r="T112" s="14" t="s">
        <v>169</v>
      </c>
      <c r="U112" s="14" t="s">
        <v>169</v>
      </c>
      <c r="V112" s="14" t="s">
        <v>169</v>
      </c>
      <c r="W112" s="14" t="s">
        <v>169</v>
      </c>
      <c r="X112" s="14" t="s">
        <v>169</v>
      </c>
      <c r="Y112" s="14" t="s">
        <v>169</v>
      </c>
      <c r="Z112" s="14" t="s">
        <v>169</v>
      </c>
      <c r="AA112" s="14" t="s">
        <v>169</v>
      </c>
      <c r="AB112" s="14" t="s">
        <v>169</v>
      </c>
      <c r="AC112" s="14" t="s">
        <v>169</v>
      </c>
      <c r="AD112" s="9">
        <f t="shared" si="3"/>
        <v>42</v>
      </c>
      <c r="AE112" s="10">
        <v>350</v>
      </c>
      <c r="AF112" s="10">
        <v>152.19999999999999</v>
      </c>
      <c r="AG112" s="12"/>
      <c r="AH112" s="12"/>
      <c r="AJ112" s="12"/>
    </row>
    <row r="113" spans="2:36" s="3" customFormat="1" ht="81" customHeight="1" x14ac:dyDescent="0.25">
      <c r="B113" s="18"/>
      <c r="C113" s="17" t="s">
        <v>58</v>
      </c>
      <c r="D113" s="14" t="s">
        <v>137</v>
      </c>
      <c r="E113" s="14" t="s">
        <v>119</v>
      </c>
      <c r="F113" s="14" t="s">
        <v>95</v>
      </c>
      <c r="G113" s="14" t="s">
        <v>169</v>
      </c>
      <c r="H113" s="14">
        <v>5</v>
      </c>
      <c r="I113" s="14">
        <v>6</v>
      </c>
      <c r="J113" s="14">
        <v>6</v>
      </c>
      <c r="K113" s="14">
        <v>16</v>
      </c>
      <c r="L113" s="14">
        <v>8</v>
      </c>
      <c r="M113" s="14" t="s">
        <v>169</v>
      </c>
      <c r="N113" s="14" t="s">
        <v>169</v>
      </c>
      <c r="O113" s="14" t="s">
        <v>169</v>
      </c>
      <c r="P113" s="14" t="s">
        <v>169</v>
      </c>
      <c r="Q113" s="14" t="s">
        <v>169</v>
      </c>
      <c r="R113" s="14" t="s">
        <v>169</v>
      </c>
      <c r="S113" s="14" t="s">
        <v>169</v>
      </c>
      <c r="T113" s="14" t="s">
        <v>169</v>
      </c>
      <c r="U113" s="14" t="s">
        <v>169</v>
      </c>
      <c r="V113" s="14" t="s">
        <v>169</v>
      </c>
      <c r="W113" s="14" t="s">
        <v>169</v>
      </c>
      <c r="X113" s="14" t="s">
        <v>169</v>
      </c>
      <c r="Y113" s="14" t="s">
        <v>169</v>
      </c>
      <c r="Z113" s="14" t="s">
        <v>169</v>
      </c>
      <c r="AA113" s="14" t="s">
        <v>169</v>
      </c>
      <c r="AB113" s="14" t="s">
        <v>169</v>
      </c>
      <c r="AC113" s="14" t="s">
        <v>169</v>
      </c>
      <c r="AD113" s="9">
        <f t="shared" si="3"/>
        <v>41</v>
      </c>
      <c r="AE113" s="10">
        <v>700</v>
      </c>
      <c r="AF113" s="10">
        <v>304.3</v>
      </c>
      <c r="AG113" s="12"/>
      <c r="AH113" s="12"/>
      <c r="AJ113" s="12"/>
    </row>
    <row r="114" spans="2:36" s="3" customFormat="1" ht="81" customHeight="1" x14ac:dyDescent="0.25">
      <c r="B114" s="18"/>
      <c r="C114" s="17" t="s">
        <v>189</v>
      </c>
      <c r="D114" s="14" t="s">
        <v>275</v>
      </c>
      <c r="E114" s="14" t="s">
        <v>90</v>
      </c>
      <c r="F114" s="14" t="s">
        <v>86</v>
      </c>
      <c r="G114" s="14" t="s">
        <v>169</v>
      </c>
      <c r="H114" s="14">
        <v>8</v>
      </c>
      <c r="I114" s="14">
        <v>12</v>
      </c>
      <c r="J114" s="14">
        <v>14</v>
      </c>
      <c r="K114" s="14" t="s">
        <v>169</v>
      </c>
      <c r="L114" s="14" t="s">
        <v>169</v>
      </c>
      <c r="M114" s="14">
        <v>7</v>
      </c>
      <c r="N114" s="14" t="s">
        <v>169</v>
      </c>
      <c r="O114" s="14" t="s">
        <v>169</v>
      </c>
      <c r="P114" s="14" t="s">
        <v>169</v>
      </c>
      <c r="Q114" s="14" t="s">
        <v>169</v>
      </c>
      <c r="R114" s="14" t="s">
        <v>169</v>
      </c>
      <c r="S114" s="14" t="s">
        <v>169</v>
      </c>
      <c r="T114" s="14" t="s">
        <v>169</v>
      </c>
      <c r="U114" s="14" t="s">
        <v>169</v>
      </c>
      <c r="V114" s="14" t="s">
        <v>169</v>
      </c>
      <c r="W114" s="14" t="s">
        <v>169</v>
      </c>
      <c r="X114" s="14" t="s">
        <v>169</v>
      </c>
      <c r="Y114" s="14" t="s">
        <v>169</v>
      </c>
      <c r="Z114" s="14" t="s">
        <v>169</v>
      </c>
      <c r="AA114" s="14" t="s">
        <v>169</v>
      </c>
      <c r="AB114" s="14" t="s">
        <v>169</v>
      </c>
      <c r="AC114" s="14" t="s">
        <v>169</v>
      </c>
      <c r="AD114" s="9">
        <f t="shared" si="3"/>
        <v>41</v>
      </c>
      <c r="AE114" s="10">
        <v>180</v>
      </c>
      <c r="AF114" s="10">
        <v>78.3</v>
      </c>
      <c r="AG114" s="12"/>
      <c r="AH114" s="12"/>
      <c r="AJ114" s="12"/>
    </row>
    <row r="115" spans="2:36" s="3" customFormat="1" ht="81" customHeight="1" x14ac:dyDescent="0.25">
      <c r="B115" s="18"/>
      <c r="C115" s="17" t="s">
        <v>218</v>
      </c>
      <c r="D115" s="14" t="s">
        <v>308</v>
      </c>
      <c r="E115" s="14" t="s">
        <v>123</v>
      </c>
      <c r="F115" s="14" t="s">
        <v>126</v>
      </c>
      <c r="G115" s="14">
        <v>3</v>
      </c>
      <c r="H115" s="14">
        <v>20</v>
      </c>
      <c r="I115" s="14">
        <v>17</v>
      </c>
      <c r="J115" s="14" t="s">
        <v>169</v>
      </c>
      <c r="K115" s="14" t="s">
        <v>169</v>
      </c>
      <c r="L115" s="14" t="s">
        <v>169</v>
      </c>
      <c r="M115" s="14" t="s">
        <v>169</v>
      </c>
      <c r="N115" s="14" t="s">
        <v>169</v>
      </c>
      <c r="O115" s="14" t="s">
        <v>169</v>
      </c>
      <c r="P115" s="14" t="s">
        <v>169</v>
      </c>
      <c r="Q115" s="14" t="s">
        <v>169</v>
      </c>
      <c r="R115" s="14" t="s">
        <v>169</v>
      </c>
      <c r="S115" s="14" t="s">
        <v>169</v>
      </c>
      <c r="T115" s="14" t="s">
        <v>169</v>
      </c>
      <c r="U115" s="14" t="s">
        <v>169</v>
      </c>
      <c r="V115" s="14" t="s">
        <v>169</v>
      </c>
      <c r="W115" s="14" t="s">
        <v>169</v>
      </c>
      <c r="X115" s="14" t="s">
        <v>169</v>
      </c>
      <c r="Y115" s="14" t="s">
        <v>169</v>
      </c>
      <c r="Z115" s="14" t="s">
        <v>169</v>
      </c>
      <c r="AA115" s="14" t="s">
        <v>169</v>
      </c>
      <c r="AB115" s="14" t="s">
        <v>169</v>
      </c>
      <c r="AC115" s="14" t="s">
        <v>169</v>
      </c>
      <c r="AD115" s="9">
        <f t="shared" si="3"/>
        <v>40</v>
      </c>
      <c r="AE115" s="10">
        <v>50</v>
      </c>
      <c r="AF115" s="10">
        <v>20.8</v>
      </c>
      <c r="AG115" s="12"/>
      <c r="AH115" s="12"/>
      <c r="AJ115" s="12"/>
    </row>
    <row r="116" spans="2:36" s="3" customFormat="1" ht="81" customHeight="1" x14ac:dyDescent="0.25">
      <c r="B116" s="16"/>
      <c r="C116" s="17" t="s">
        <v>211</v>
      </c>
      <c r="D116" s="14" t="s">
        <v>302</v>
      </c>
      <c r="E116" s="14" t="s">
        <v>163</v>
      </c>
      <c r="F116" s="14" t="s">
        <v>95</v>
      </c>
      <c r="G116" s="14" t="s">
        <v>169</v>
      </c>
      <c r="H116" s="14">
        <v>1</v>
      </c>
      <c r="I116" s="14">
        <v>1</v>
      </c>
      <c r="J116" s="14">
        <v>20</v>
      </c>
      <c r="K116" s="14">
        <v>16</v>
      </c>
      <c r="L116" s="14">
        <v>1</v>
      </c>
      <c r="M116" s="14" t="s">
        <v>169</v>
      </c>
      <c r="N116" s="14" t="s">
        <v>169</v>
      </c>
      <c r="O116" s="14" t="s">
        <v>169</v>
      </c>
      <c r="P116" s="14" t="s">
        <v>169</v>
      </c>
      <c r="Q116" s="14" t="s">
        <v>169</v>
      </c>
      <c r="R116" s="14" t="s">
        <v>169</v>
      </c>
      <c r="S116" s="14" t="s">
        <v>169</v>
      </c>
      <c r="T116" s="14" t="s">
        <v>169</v>
      </c>
      <c r="U116" s="14" t="s">
        <v>169</v>
      </c>
      <c r="V116" s="14" t="s">
        <v>169</v>
      </c>
      <c r="W116" s="14" t="s">
        <v>169</v>
      </c>
      <c r="X116" s="14" t="s">
        <v>169</v>
      </c>
      <c r="Y116" s="14" t="s">
        <v>169</v>
      </c>
      <c r="Z116" s="14" t="s">
        <v>169</v>
      </c>
      <c r="AA116" s="14" t="s">
        <v>169</v>
      </c>
      <c r="AB116" s="14" t="s">
        <v>169</v>
      </c>
      <c r="AC116" s="14" t="s">
        <v>169</v>
      </c>
      <c r="AD116" s="9">
        <f t="shared" si="3"/>
        <v>39</v>
      </c>
      <c r="AE116" s="10">
        <v>200</v>
      </c>
      <c r="AF116" s="10">
        <v>90.9</v>
      </c>
      <c r="AG116" s="12"/>
      <c r="AH116" s="12"/>
      <c r="AJ116" s="12"/>
    </row>
    <row r="117" spans="2:36" s="3" customFormat="1" ht="81" customHeight="1" x14ac:dyDescent="0.25">
      <c r="B117" s="16"/>
      <c r="C117" s="17" t="s">
        <v>212</v>
      </c>
      <c r="D117" s="14" t="s">
        <v>303</v>
      </c>
      <c r="E117" s="14" t="s">
        <v>100</v>
      </c>
      <c r="F117" s="14" t="s">
        <v>95</v>
      </c>
      <c r="G117" s="14" t="s">
        <v>169</v>
      </c>
      <c r="H117" s="14" t="s">
        <v>169</v>
      </c>
      <c r="I117" s="14">
        <v>2</v>
      </c>
      <c r="J117" s="14" t="s">
        <v>169</v>
      </c>
      <c r="K117" s="14">
        <v>23</v>
      </c>
      <c r="L117" s="14">
        <v>14</v>
      </c>
      <c r="M117" s="14" t="s">
        <v>169</v>
      </c>
      <c r="N117" s="14" t="s">
        <v>169</v>
      </c>
      <c r="O117" s="14" t="s">
        <v>169</v>
      </c>
      <c r="P117" s="14" t="s">
        <v>169</v>
      </c>
      <c r="Q117" s="14" t="s">
        <v>169</v>
      </c>
      <c r="R117" s="14" t="s">
        <v>169</v>
      </c>
      <c r="S117" s="14" t="s">
        <v>169</v>
      </c>
      <c r="T117" s="14" t="s">
        <v>169</v>
      </c>
      <c r="U117" s="14" t="s">
        <v>169</v>
      </c>
      <c r="V117" s="14" t="s">
        <v>169</v>
      </c>
      <c r="W117" s="14" t="s">
        <v>169</v>
      </c>
      <c r="X117" s="14" t="s">
        <v>169</v>
      </c>
      <c r="Y117" s="14" t="s">
        <v>169</v>
      </c>
      <c r="Z117" s="14" t="s">
        <v>169</v>
      </c>
      <c r="AA117" s="14" t="s">
        <v>169</v>
      </c>
      <c r="AB117" s="14" t="s">
        <v>169</v>
      </c>
      <c r="AC117" s="14" t="s">
        <v>169</v>
      </c>
      <c r="AD117" s="9">
        <f t="shared" si="3"/>
        <v>39</v>
      </c>
      <c r="AE117" s="10">
        <v>180</v>
      </c>
      <c r="AF117" s="10">
        <v>81.8</v>
      </c>
      <c r="AG117" s="12"/>
      <c r="AH117" s="12"/>
      <c r="AJ117" s="12"/>
    </row>
    <row r="118" spans="2:36" s="3" customFormat="1" ht="81" customHeight="1" x14ac:dyDescent="0.25">
      <c r="B118" s="18"/>
      <c r="C118" s="17" t="s">
        <v>65</v>
      </c>
      <c r="D118" s="14" t="s">
        <v>146</v>
      </c>
      <c r="E118" s="14" t="s">
        <v>127</v>
      </c>
      <c r="F118" s="14" t="s">
        <v>86</v>
      </c>
      <c r="G118" s="14" t="s">
        <v>169</v>
      </c>
      <c r="H118" s="14" t="s">
        <v>169</v>
      </c>
      <c r="I118" s="14">
        <v>38</v>
      </c>
      <c r="J118" s="14" t="s">
        <v>169</v>
      </c>
      <c r="K118" s="14" t="s">
        <v>169</v>
      </c>
      <c r="L118" s="14" t="s">
        <v>169</v>
      </c>
      <c r="M118" s="14" t="s">
        <v>169</v>
      </c>
      <c r="N118" s="14" t="s">
        <v>169</v>
      </c>
      <c r="O118" s="14" t="s">
        <v>169</v>
      </c>
      <c r="P118" s="14" t="s">
        <v>169</v>
      </c>
      <c r="Q118" s="14" t="s">
        <v>169</v>
      </c>
      <c r="R118" s="14" t="s">
        <v>169</v>
      </c>
      <c r="S118" s="14" t="s">
        <v>169</v>
      </c>
      <c r="T118" s="14" t="s">
        <v>169</v>
      </c>
      <c r="U118" s="14" t="s">
        <v>169</v>
      </c>
      <c r="V118" s="14" t="s">
        <v>169</v>
      </c>
      <c r="W118" s="14" t="s">
        <v>169</v>
      </c>
      <c r="X118" s="14" t="s">
        <v>169</v>
      </c>
      <c r="Y118" s="14" t="s">
        <v>169</v>
      </c>
      <c r="Z118" s="14" t="s">
        <v>169</v>
      </c>
      <c r="AA118" s="14" t="s">
        <v>169</v>
      </c>
      <c r="AB118" s="14" t="s">
        <v>169</v>
      </c>
      <c r="AC118" s="14" t="s">
        <v>169</v>
      </c>
      <c r="AD118" s="9">
        <f t="shared" si="3"/>
        <v>38</v>
      </c>
      <c r="AE118" s="10">
        <v>160</v>
      </c>
      <c r="AF118" s="10">
        <v>72.7</v>
      </c>
      <c r="AG118" s="12"/>
      <c r="AH118" s="12"/>
      <c r="AJ118" s="12"/>
    </row>
    <row r="119" spans="2:36" s="3" customFormat="1" ht="81" customHeight="1" x14ac:dyDescent="0.25">
      <c r="B119" s="18"/>
      <c r="C119" s="17" t="s">
        <v>66</v>
      </c>
      <c r="D119" s="14" t="s">
        <v>147</v>
      </c>
      <c r="E119" s="14" t="s">
        <v>148</v>
      </c>
      <c r="F119" s="14" t="s">
        <v>95</v>
      </c>
      <c r="G119" s="14" t="s">
        <v>169</v>
      </c>
      <c r="H119" s="14" t="s">
        <v>169</v>
      </c>
      <c r="I119" s="14" t="s">
        <v>169</v>
      </c>
      <c r="J119" s="14" t="s">
        <v>169</v>
      </c>
      <c r="K119" s="14">
        <v>38</v>
      </c>
      <c r="L119" s="14" t="s">
        <v>169</v>
      </c>
      <c r="M119" s="14" t="s">
        <v>169</v>
      </c>
      <c r="N119" s="14" t="s">
        <v>169</v>
      </c>
      <c r="O119" s="14" t="s">
        <v>169</v>
      </c>
      <c r="P119" s="14" t="s">
        <v>169</v>
      </c>
      <c r="Q119" s="14" t="s">
        <v>169</v>
      </c>
      <c r="R119" s="14" t="s">
        <v>169</v>
      </c>
      <c r="S119" s="14" t="s">
        <v>169</v>
      </c>
      <c r="T119" s="14" t="s">
        <v>169</v>
      </c>
      <c r="U119" s="14" t="s">
        <v>169</v>
      </c>
      <c r="V119" s="14" t="s">
        <v>169</v>
      </c>
      <c r="W119" s="14" t="s">
        <v>169</v>
      </c>
      <c r="X119" s="14" t="s">
        <v>169</v>
      </c>
      <c r="Y119" s="14" t="s">
        <v>169</v>
      </c>
      <c r="Z119" s="14" t="s">
        <v>169</v>
      </c>
      <c r="AA119" s="14" t="s">
        <v>169</v>
      </c>
      <c r="AB119" s="14" t="s">
        <v>169</v>
      </c>
      <c r="AC119" s="14" t="s">
        <v>169</v>
      </c>
      <c r="AD119" s="9">
        <f t="shared" si="3"/>
        <v>38</v>
      </c>
      <c r="AE119" s="10">
        <v>160</v>
      </c>
      <c r="AF119" s="10">
        <v>72.7</v>
      </c>
      <c r="AG119" s="12"/>
      <c r="AH119" s="12"/>
      <c r="AJ119" s="12"/>
    </row>
    <row r="120" spans="2:36" s="3" customFormat="1" ht="81" customHeight="1" x14ac:dyDescent="0.25">
      <c r="B120" s="18"/>
      <c r="C120" s="17" t="s">
        <v>232</v>
      </c>
      <c r="D120" s="14" t="s">
        <v>326</v>
      </c>
      <c r="E120" s="14" t="s">
        <v>327</v>
      </c>
      <c r="F120" s="14" t="s">
        <v>95</v>
      </c>
      <c r="G120" s="14" t="s">
        <v>169</v>
      </c>
      <c r="H120" s="14">
        <v>9</v>
      </c>
      <c r="I120" s="14">
        <v>16</v>
      </c>
      <c r="J120" s="14">
        <v>10</v>
      </c>
      <c r="K120" s="14">
        <v>3</v>
      </c>
      <c r="L120" s="14" t="s">
        <v>169</v>
      </c>
      <c r="M120" s="14" t="s">
        <v>169</v>
      </c>
      <c r="N120" s="14" t="s">
        <v>169</v>
      </c>
      <c r="O120" s="14" t="s">
        <v>169</v>
      </c>
      <c r="P120" s="14" t="s">
        <v>169</v>
      </c>
      <c r="Q120" s="14" t="s">
        <v>169</v>
      </c>
      <c r="R120" s="14" t="s">
        <v>169</v>
      </c>
      <c r="S120" s="14" t="s">
        <v>169</v>
      </c>
      <c r="T120" s="14" t="s">
        <v>169</v>
      </c>
      <c r="U120" s="14" t="s">
        <v>169</v>
      </c>
      <c r="V120" s="14" t="s">
        <v>169</v>
      </c>
      <c r="W120" s="14" t="s">
        <v>169</v>
      </c>
      <c r="X120" s="14" t="s">
        <v>169</v>
      </c>
      <c r="Y120" s="14" t="s">
        <v>169</v>
      </c>
      <c r="Z120" s="14" t="s">
        <v>169</v>
      </c>
      <c r="AA120" s="14" t="s">
        <v>169</v>
      </c>
      <c r="AB120" s="14" t="s">
        <v>169</v>
      </c>
      <c r="AC120" s="14" t="s">
        <v>169</v>
      </c>
      <c r="AD120" s="9">
        <f t="shared" si="3"/>
        <v>38</v>
      </c>
      <c r="AE120" s="10">
        <v>160</v>
      </c>
      <c r="AF120" s="10">
        <v>66.7</v>
      </c>
      <c r="AG120" s="12"/>
      <c r="AH120" s="12"/>
      <c r="AJ120" s="12"/>
    </row>
    <row r="121" spans="2:36" s="3" customFormat="1" ht="81" customHeight="1" x14ac:dyDescent="0.25">
      <c r="B121" s="18"/>
      <c r="C121" s="17" t="s">
        <v>68</v>
      </c>
      <c r="D121" s="14" t="s">
        <v>150</v>
      </c>
      <c r="E121" s="14" t="s">
        <v>151</v>
      </c>
      <c r="F121" s="14" t="s">
        <v>86</v>
      </c>
      <c r="G121" s="14" t="s">
        <v>169</v>
      </c>
      <c r="H121" s="14" t="s">
        <v>169</v>
      </c>
      <c r="I121" s="14" t="s">
        <v>169</v>
      </c>
      <c r="J121" s="14" t="s">
        <v>169</v>
      </c>
      <c r="K121" s="14">
        <v>21</v>
      </c>
      <c r="L121" s="14">
        <v>14</v>
      </c>
      <c r="M121" s="14">
        <v>2</v>
      </c>
      <c r="N121" s="14" t="s">
        <v>169</v>
      </c>
      <c r="O121" s="14" t="s">
        <v>169</v>
      </c>
      <c r="P121" s="14" t="s">
        <v>169</v>
      </c>
      <c r="Q121" s="14" t="s">
        <v>169</v>
      </c>
      <c r="R121" s="14" t="s">
        <v>169</v>
      </c>
      <c r="S121" s="14" t="s">
        <v>169</v>
      </c>
      <c r="T121" s="14" t="s">
        <v>169</v>
      </c>
      <c r="U121" s="14" t="s">
        <v>169</v>
      </c>
      <c r="V121" s="14" t="s">
        <v>169</v>
      </c>
      <c r="W121" s="14" t="s">
        <v>169</v>
      </c>
      <c r="X121" s="14" t="s">
        <v>169</v>
      </c>
      <c r="Y121" s="14" t="s">
        <v>169</v>
      </c>
      <c r="Z121" s="14" t="s">
        <v>169</v>
      </c>
      <c r="AA121" s="14" t="s">
        <v>169</v>
      </c>
      <c r="AB121" s="14" t="s">
        <v>169</v>
      </c>
      <c r="AC121" s="14" t="s">
        <v>169</v>
      </c>
      <c r="AD121" s="9">
        <f t="shared" si="3"/>
        <v>37</v>
      </c>
      <c r="AE121" s="10">
        <v>90</v>
      </c>
      <c r="AF121" s="10">
        <v>37.5</v>
      </c>
      <c r="AG121" s="12"/>
      <c r="AH121" s="12"/>
      <c r="AJ121" s="12"/>
    </row>
    <row r="122" spans="2:36" s="3" customFormat="1" ht="81" customHeight="1" x14ac:dyDescent="0.25">
      <c r="B122" s="18"/>
      <c r="C122" s="17" t="s">
        <v>186</v>
      </c>
      <c r="D122" s="14" t="s">
        <v>272</v>
      </c>
      <c r="E122" s="14" t="s">
        <v>129</v>
      </c>
      <c r="F122" s="14" t="s">
        <v>86</v>
      </c>
      <c r="G122" s="14" t="s">
        <v>169</v>
      </c>
      <c r="H122" s="14" t="s">
        <v>169</v>
      </c>
      <c r="I122" s="14">
        <v>37</v>
      </c>
      <c r="J122" s="14" t="s">
        <v>169</v>
      </c>
      <c r="K122" s="14" t="s">
        <v>169</v>
      </c>
      <c r="L122" s="14" t="s">
        <v>169</v>
      </c>
      <c r="M122" s="14" t="s">
        <v>169</v>
      </c>
      <c r="N122" s="14" t="s">
        <v>169</v>
      </c>
      <c r="O122" s="14" t="s">
        <v>169</v>
      </c>
      <c r="P122" s="14" t="s">
        <v>169</v>
      </c>
      <c r="Q122" s="14" t="s">
        <v>169</v>
      </c>
      <c r="R122" s="14" t="s">
        <v>169</v>
      </c>
      <c r="S122" s="14" t="s">
        <v>169</v>
      </c>
      <c r="T122" s="14" t="s">
        <v>169</v>
      </c>
      <c r="U122" s="14" t="s">
        <v>169</v>
      </c>
      <c r="V122" s="14" t="s">
        <v>169</v>
      </c>
      <c r="W122" s="14" t="s">
        <v>169</v>
      </c>
      <c r="X122" s="14" t="s">
        <v>169</v>
      </c>
      <c r="Y122" s="14" t="s">
        <v>169</v>
      </c>
      <c r="Z122" s="14" t="s">
        <v>169</v>
      </c>
      <c r="AA122" s="14" t="s">
        <v>169</v>
      </c>
      <c r="AB122" s="14" t="s">
        <v>169</v>
      </c>
      <c r="AC122" s="14" t="s">
        <v>169</v>
      </c>
      <c r="AD122" s="9">
        <f t="shared" si="3"/>
        <v>37</v>
      </c>
      <c r="AE122" s="10">
        <v>240</v>
      </c>
      <c r="AF122" s="10">
        <v>100</v>
      </c>
      <c r="AG122" s="12"/>
      <c r="AH122" s="12"/>
      <c r="AJ122" s="12"/>
    </row>
    <row r="123" spans="2:36" s="3" customFormat="1" ht="81" customHeight="1" x14ac:dyDescent="0.25">
      <c r="B123" s="18"/>
      <c r="C123" s="17" t="s">
        <v>239</v>
      </c>
      <c r="D123" s="14" t="s">
        <v>335</v>
      </c>
      <c r="E123" s="14" t="s">
        <v>336</v>
      </c>
      <c r="F123" s="14" t="s">
        <v>95</v>
      </c>
      <c r="G123" s="14" t="s">
        <v>169</v>
      </c>
      <c r="H123" s="14" t="s">
        <v>169</v>
      </c>
      <c r="I123" s="14">
        <v>1</v>
      </c>
      <c r="J123" s="14" t="s">
        <v>169</v>
      </c>
      <c r="K123" s="14">
        <v>20</v>
      </c>
      <c r="L123" s="14">
        <v>15</v>
      </c>
      <c r="M123" s="14" t="s">
        <v>169</v>
      </c>
      <c r="N123" s="14" t="s">
        <v>169</v>
      </c>
      <c r="O123" s="14" t="s">
        <v>169</v>
      </c>
      <c r="P123" s="14" t="s">
        <v>169</v>
      </c>
      <c r="Q123" s="14" t="s">
        <v>169</v>
      </c>
      <c r="R123" s="14" t="s">
        <v>169</v>
      </c>
      <c r="S123" s="14" t="s">
        <v>169</v>
      </c>
      <c r="T123" s="14" t="s">
        <v>169</v>
      </c>
      <c r="U123" s="14" t="s">
        <v>169</v>
      </c>
      <c r="V123" s="14" t="s">
        <v>169</v>
      </c>
      <c r="W123" s="14" t="s">
        <v>169</v>
      </c>
      <c r="X123" s="14" t="s">
        <v>169</v>
      </c>
      <c r="Y123" s="14" t="s">
        <v>169</v>
      </c>
      <c r="Z123" s="14" t="s">
        <v>169</v>
      </c>
      <c r="AA123" s="14" t="s">
        <v>169</v>
      </c>
      <c r="AB123" s="14" t="s">
        <v>169</v>
      </c>
      <c r="AC123" s="14" t="s">
        <v>169</v>
      </c>
      <c r="AD123" s="9">
        <f t="shared" si="3"/>
        <v>36</v>
      </c>
      <c r="AE123" s="10">
        <v>70</v>
      </c>
      <c r="AF123" s="10">
        <v>29.2</v>
      </c>
      <c r="AG123" s="12"/>
      <c r="AH123" s="12"/>
      <c r="AJ123" s="12"/>
    </row>
    <row r="124" spans="2:36" s="3" customFormat="1" ht="81" customHeight="1" x14ac:dyDescent="0.25">
      <c r="B124" s="18"/>
      <c r="C124" s="17" t="s">
        <v>171</v>
      </c>
      <c r="D124" s="14" t="s">
        <v>256</v>
      </c>
      <c r="E124" s="14" t="s">
        <v>94</v>
      </c>
      <c r="F124" s="14" t="s">
        <v>95</v>
      </c>
      <c r="G124" s="14" t="s">
        <v>169</v>
      </c>
      <c r="H124" s="14" t="s">
        <v>169</v>
      </c>
      <c r="I124" s="14">
        <v>11</v>
      </c>
      <c r="J124" s="14">
        <v>11</v>
      </c>
      <c r="K124" s="14">
        <v>9</v>
      </c>
      <c r="L124" s="14">
        <v>4</v>
      </c>
      <c r="M124" s="14" t="s">
        <v>169</v>
      </c>
      <c r="N124" s="14" t="s">
        <v>169</v>
      </c>
      <c r="O124" s="14" t="s">
        <v>169</v>
      </c>
      <c r="P124" s="14" t="s">
        <v>169</v>
      </c>
      <c r="Q124" s="14" t="s">
        <v>169</v>
      </c>
      <c r="R124" s="14" t="s">
        <v>169</v>
      </c>
      <c r="S124" s="14" t="s">
        <v>169</v>
      </c>
      <c r="T124" s="14" t="s">
        <v>169</v>
      </c>
      <c r="U124" s="14" t="s">
        <v>169</v>
      </c>
      <c r="V124" s="14" t="s">
        <v>169</v>
      </c>
      <c r="W124" s="14" t="s">
        <v>169</v>
      </c>
      <c r="X124" s="14" t="s">
        <v>169</v>
      </c>
      <c r="Y124" s="14" t="s">
        <v>169</v>
      </c>
      <c r="Z124" s="14" t="s">
        <v>169</v>
      </c>
      <c r="AA124" s="14" t="s">
        <v>169</v>
      </c>
      <c r="AB124" s="14" t="s">
        <v>169</v>
      </c>
      <c r="AC124" s="14" t="s">
        <v>169</v>
      </c>
      <c r="AD124" s="9">
        <f t="shared" si="3"/>
        <v>35</v>
      </c>
      <c r="AE124" s="10">
        <v>160</v>
      </c>
      <c r="AF124" s="10">
        <v>66.7</v>
      </c>
      <c r="AG124" s="12"/>
      <c r="AH124" s="12"/>
      <c r="AJ124" s="12"/>
    </row>
    <row r="125" spans="2:36" s="3" customFormat="1" ht="81" customHeight="1" x14ac:dyDescent="0.25">
      <c r="B125" s="18"/>
      <c r="C125" s="17" t="s">
        <v>248</v>
      </c>
      <c r="D125" s="14" t="s">
        <v>345</v>
      </c>
      <c r="E125" s="14" t="s">
        <v>164</v>
      </c>
      <c r="F125" s="14" t="s">
        <v>95</v>
      </c>
      <c r="G125" s="14" t="s">
        <v>169</v>
      </c>
      <c r="H125" s="14">
        <v>1</v>
      </c>
      <c r="I125" s="14">
        <v>25</v>
      </c>
      <c r="J125" s="14">
        <v>9</v>
      </c>
      <c r="K125" s="14" t="s">
        <v>169</v>
      </c>
      <c r="L125" s="14" t="s">
        <v>169</v>
      </c>
      <c r="M125" s="14" t="s">
        <v>169</v>
      </c>
      <c r="N125" s="14" t="s">
        <v>169</v>
      </c>
      <c r="O125" s="14" t="s">
        <v>169</v>
      </c>
      <c r="P125" s="14" t="s">
        <v>169</v>
      </c>
      <c r="Q125" s="14" t="s">
        <v>169</v>
      </c>
      <c r="R125" s="14" t="s">
        <v>169</v>
      </c>
      <c r="S125" s="14" t="s">
        <v>169</v>
      </c>
      <c r="T125" s="14" t="s">
        <v>169</v>
      </c>
      <c r="U125" s="14" t="s">
        <v>169</v>
      </c>
      <c r="V125" s="14" t="s">
        <v>169</v>
      </c>
      <c r="W125" s="14" t="s">
        <v>169</v>
      </c>
      <c r="X125" s="14" t="s">
        <v>169</v>
      </c>
      <c r="Y125" s="14" t="s">
        <v>169</v>
      </c>
      <c r="Z125" s="14" t="s">
        <v>169</v>
      </c>
      <c r="AA125" s="14" t="s">
        <v>169</v>
      </c>
      <c r="AB125" s="14" t="s">
        <v>169</v>
      </c>
      <c r="AC125" s="14" t="s">
        <v>169</v>
      </c>
      <c r="AD125" s="9">
        <f t="shared" si="3"/>
        <v>35</v>
      </c>
      <c r="AE125" s="10">
        <v>200</v>
      </c>
      <c r="AF125" s="10">
        <v>87</v>
      </c>
      <c r="AG125" s="12"/>
      <c r="AH125" s="12"/>
      <c r="AJ125" s="12"/>
    </row>
    <row r="126" spans="2:36" s="3" customFormat="1" ht="81" customHeight="1" x14ac:dyDescent="0.25">
      <c r="B126" s="18"/>
      <c r="C126" s="17" t="s">
        <v>38</v>
      </c>
      <c r="D126" s="14" t="s">
        <v>116</v>
      </c>
      <c r="E126" s="14" t="s">
        <v>117</v>
      </c>
      <c r="F126" s="14" t="s">
        <v>86</v>
      </c>
      <c r="G126" s="14" t="s">
        <v>169</v>
      </c>
      <c r="H126" s="14" t="s">
        <v>169</v>
      </c>
      <c r="I126" s="14" t="s">
        <v>169</v>
      </c>
      <c r="J126" s="14">
        <v>33</v>
      </c>
      <c r="K126" s="14" t="s">
        <v>169</v>
      </c>
      <c r="L126" s="14" t="s">
        <v>169</v>
      </c>
      <c r="M126" s="14" t="s">
        <v>169</v>
      </c>
      <c r="N126" s="14" t="s">
        <v>169</v>
      </c>
      <c r="O126" s="14" t="s">
        <v>169</v>
      </c>
      <c r="P126" s="14" t="s">
        <v>169</v>
      </c>
      <c r="Q126" s="14" t="s">
        <v>169</v>
      </c>
      <c r="R126" s="14" t="s">
        <v>169</v>
      </c>
      <c r="S126" s="14" t="s">
        <v>169</v>
      </c>
      <c r="T126" s="14" t="s">
        <v>169</v>
      </c>
      <c r="U126" s="14" t="s">
        <v>169</v>
      </c>
      <c r="V126" s="14" t="s">
        <v>169</v>
      </c>
      <c r="W126" s="14" t="s">
        <v>169</v>
      </c>
      <c r="X126" s="14" t="s">
        <v>169</v>
      </c>
      <c r="Y126" s="14" t="s">
        <v>169</v>
      </c>
      <c r="Z126" s="14" t="s">
        <v>169</v>
      </c>
      <c r="AA126" s="14" t="s">
        <v>169</v>
      </c>
      <c r="AB126" s="14" t="s">
        <v>169</v>
      </c>
      <c r="AC126" s="14" t="s">
        <v>169</v>
      </c>
      <c r="AD126" s="9">
        <f t="shared" si="3"/>
        <v>33</v>
      </c>
      <c r="AE126" s="10">
        <v>120</v>
      </c>
      <c r="AF126" s="10">
        <v>50</v>
      </c>
      <c r="AG126" s="12"/>
      <c r="AH126" s="12"/>
      <c r="AJ126" s="12"/>
    </row>
    <row r="127" spans="2:36" s="3" customFormat="1" ht="81" customHeight="1" x14ac:dyDescent="0.25">
      <c r="B127" s="18"/>
      <c r="C127" s="17" t="s">
        <v>75</v>
      </c>
      <c r="D127" s="14" t="s">
        <v>160</v>
      </c>
      <c r="E127" s="14" t="s">
        <v>161</v>
      </c>
      <c r="F127" s="14" t="s">
        <v>95</v>
      </c>
      <c r="G127" s="14" t="s">
        <v>169</v>
      </c>
      <c r="H127" s="14">
        <v>13</v>
      </c>
      <c r="I127" s="14">
        <v>20</v>
      </c>
      <c r="J127" s="14" t="s">
        <v>169</v>
      </c>
      <c r="K127" s="14" t="s">
        <v>169</v>
      </c>
      <c r="L127" s="14" t="s">
        <v>169</v>
      </c>
      <c r="M127" s="14" t="s">
        <v>169</v>
      </c>
      <c r="N127" s="14" t="s">
        <v>169</v>
      </c>
      <c r="O127" s="14" t="s">
        <v>169</v>
      </c>
      <c r="P127" s="14" t="s">
        <v>169</v>
      </c>
      <c r="Q127" s="14" t="s">
        <v>169</v>
      </c>
      <c r="R127" s="14" t="s">
        <v>169</v>
      </c>
      <c r="S127" s="14" t="s">
        <v>169</v>
      </c>
      <c r="T127" s="14" t="s">
        <v>169</v>
      </c>
      <c r="U127" s="14" t="s">
        <v>169</v>
      </c>
      <c r="V127" s="14" t="s">
        <v>169</v>
      </c>
      <c r="W127" s="14" t="s">
        <v>169</v>
      </c>
      <c r="X127" s="14" t="s">
        <v>169</v>
      </c>
      <c r="Y127" s="14" t="s">
        <v>169</v>
      </c>
      <c r="Z127" s="14" t="s">
        <v>169</v>
      </c>
      <c r="AA127" s="14" t="s">
        <v>169</v>
      </c>
      <c r="AB127" s="14" t="s">
        <v>169</v>
      </c>
      <c r="AC127" s="14" t="s">
        <v>169</v>
      </c>
      <c r="AD127" s="9">
        <f t="shared" si="3"/>
        <v>33</v>
      </c>
      <c r="AE127" s="10">
        <v>200</v>
      </c>
      <c r="AF127" s="10">
        <v>90.9</v>
      </c>
      <c r="AG127" s="12"/>
      <c r="AH127" s="12"/>
      <c r="AJ127" s="12"/>
    </row>
    <row r="128" spans="2:36" s="3" customFormat="1" ht="81" customHeight="1" x14ac:dyDescent="0.25">
      <c r="B128" s="18"/>
      <c r="C128" s="17" t="s">
        <v>81</v>
      </c>
      <c r="D128" s="14" t="s">
        <v>167</v>
      </c>
      <c r="E128" s="14" t="s">
        <v>163</v>
      </c>
      <c r="F128" s="14" t="s">
        <v>95</v>
      </c>
      <c r="G128" s="14" t="s">
        <v>169</v>
      </c>
      <c r="H128" s="14" t="s">
        <v>169</v>
      </c>
      <c r="I128" s="14">
        <v>4</v>
      </c>
      <c r="J128" s="14">
        <v>13</v>
      </c>
      <c r="K128" s="14">
        <v>2</v>
      </c>
      <c r="L128" s="14">
        <v>14</v>
      </c>
      <c r="M128" s="14" t="s">
        <v>169</v>
      </c>
      <c r="N128" s="14" t="s">
        <v>169</v>
      </c>
      <c r="O128" s="14" t="s">
        <v>169</v>
      </c>
      <c r="P128" s="14" t="s">
        <v>169</v>
      </c>
      <c r="Q128" s="14" t="s">
        <v>169</v>
      </c>
      <c r="R128" s="14" t="s">
        <v>169</v>
      </c>
      <c r="S128" s="14" t="s">
        <v>169</v>
      </c>
      <c r="T128" s="14" t="s">
        <v>169</v>
      </c>
      <c r="U128" s="14" t="s">
        <v>169</v>
      </c>
      <c r="V128" s="14" t="s">
        <v>169</v>
      </c>
      <c r="W128" s="14" t="s">
        <v>169</v>
      </c>
      <c r="X128" s="14" t="s">
        <v>169</v>
      </c>
      <c r="Y128" s="14" t="s">
        <v>169</v>
      </c>
      <c r="Z128" s="14" t="s">
        <v>169</v>
      </c>
      <c r="AA128" s="14" t="s">
        <v>169</v>
      </c>
      <c r="AB128" s="14" t="s">
        <v>169</v>
      </c>
      <c r="AC128" s="14" t="s">
        <v>169</v>
      </c>
      <c r="AD128" s="9">
        <f t="shared" si="3"/>
        <v>33</v>
      </c>
      <c r="AE128" s="10">
        <v>300</v>
      </c>
      <c r="AF128" s="10">
        <v>130.4</v>
      </c>
      <c r="AG128" s="12"/>
      <c r="AH128" s="12"/>
      <c r="AJ128" s="12"/>
    </row>
    <row r="129" spans="2:36" s="3" customFormat="1" ht="81" customHeight="1" x14ac:dyDescent="0.25">
      <c r="B129" s="18"/>
      <c r="C129" s="17" t="s">
        <v>175</v>
      </c>
      <c r="D129" s="14" t="s">
        <v>260</v>
      </c>
      <c r="E129" s="14" t="s">
        <v>133</v>
      </c>
      <c r="F129" s="14" t="s">
        <v>95</v>
      </c>
      <c r="G129" s="14" t="s">
        <v>169</v>
      </c>
      <c r="H129" s="14">
        <v>7</v>
      </c>
      <c r="I129" s="14">
        <v>12</v>
      </c>
      <c r="J129" s="14">
        <v>13</v>
      </c>
      <c r="K129" s="14" t="s">
        <v>169</v>
      </c>
      <c r="L129" s="14">
        <v>1</v>
      </c>
      <c r="M129" s="14" t="s">
        <v>169</v>
      </c>
      <c r="N129" s="14" t="s">
        <v>169</v>
      </c>
      <c r="O129" s="14" t="s">
        <v>169</v>
      </c>
      <c r="P129" s="14" t="s">
        <v>169</v>
      </c>
      <c r="Q129" s="14" t="s">
        <v>169</v>
      </c>
      <c r="R129" s="14" t="s">
        <v>169</v>
      </c>
      <c r="S129" s="14" t="s">
        <v>169</v>
      </c>
      <c r="T129" s="14" t="s">
        <v>169</v>
      </c>
      <c r="U129" s="14" t="s">
        <v>169</v>
      </c>
      <c r="V129" s="14" t="s">
        <v>169</v>
      </c>
      <c r="W129" s="14" t="s">
        <v>169</v>
      </c>
      <c r="X129" s="14" t="s">
        <v>169</v>
      </c>
      <c r="Y129" s="14" t="s">
        <v>169</v>
      </c>
      <c r="Z129" s="14" t="s">
        <v>169</v>
      </c>
      <c r="AA129" s="14" t="s">
        <v>169</v>
      </c>
      <c r="AB129" s="14" t="s">
        <v>169</v>
      </c>
      <c r="AC129" s="14" t="s">
        <v>169</v>
      </c>
      <c r="AD129" s="9">
        <f t="shared" si="3"/>
        <v>33</v>
      </c>
      <c r="AE129" s="10">
        <v>210</v>
      </c>
      <c r="AF129" s="10">
        <v>87.5</v>
      </c>
      <c r="AG129" s="12"/>
      <c r="AH129" s="12"/>
      <c r="AJ129" s="12"/>
    </row>
    <row r="130" spans="2:36" s="3" customFormat="1" ht="81" customHeight="1" x14ac:dyDescent="0.25">
      <c r="B130" s="18"/>
      <c r="C130" s="17" t="s">
        <v>40</v>
      </c>
      <c r="D130" s="14" t="s">
        <v>118</v>
      </c>
      <c r="E130" s="14" t="s">
        <v>90</v>
      </c>
      <c r="F130" s="14" t="s">
        <v>86</v>
      </c>
      <c r="G130" s="14" t="s">
        <v>169</v>
      </c>
      <c r="H130" s="14" t="s">
        <v>169</v>
      </c>
      <c r="I130" s="14" t="s">
        <v>169</v>
      </c>
      <c r="J130" s="14" t="s">
        <v>169</v>
      </c>
      <c r="K130" s="14">
        <v>1</v>
      </c>
      <c r="L130" s="14">
        <v>29</v>
      </c>
      <c r="M130" s="14">
        <v>2</v>
      </c>
      <c r="N130" s="14" t="s">
        <v>169</v>
      </c>
      <c r="O130" s="14" t="s">
        <v>169</v>
      </c>
      <c r="P130" s="14" t="s">
        <v>169</v>
      </c>
      <c r="Q130" s="14" t="s">
        <v>169</v>
      </c>
      <c r="R130" s="14" t="s">
        <v>169</v>
      </c>
      <c r="S130" s="14" t="s">
        <v>169</v>
      </c>
      <c r="T130" s="14" t="s">
        <v>169</v>
      </c>
      <c r="U130" s="14" t="s">
        <v>169</v>
      </c>
      <c r="V130" s="14" t="s">
        <v>169</v>
      </c>
      <c r="W130" s="14" t="s">
        <v>169</v>
      </c>
      <c r="X130" s="14" t="s">
        <v>169</v>
      </c>
      <c r="Y130" s="14" t="s">
        <v>169</v>
      </c>
      <c r="Z130" s="14" t="s">
        <v>169</v>
      </c>
      <c r="AA130" s="14" t="s">
        <v>169</v>
      </c>
      <c r="AB130" s="14" t="s">
        <v>169</v>
      </c>
      <c r="AC130" s="14" t="s">
        <v>169</v>
      </c>
      <c r="AD130" s="9">
        <f t="shared" si="3"/>
        <v>32</v>
      </c>
      <c r="AE130" s="10">
        <v>350</v>
      </c>
      <c r="AF130" s="10">
        <v>152.19999999999999</v>
      </c>
      <c r="AG130" s="12"/>
      <c r="AH130" s="12"/>
      <c r="AJ130" s="12"/>
    </row>
    <row r="131" spans="2:36" s="3" customFormat="1" ht="81" customHeight="1" x14ac:dyDescent="0.25">
      <c r="B131" s="18"/>
      <c r="C131" s="17" t="s">
        <v>219</v>
      </c>
      <c r="D131" s="14" t="s">
        <v>309</v>
      </c>
      <c r="E131" s="14" t="s">
        <v>310</v>
      </c>
      <c r="F131" s="14" t="s">
        <v>86</v>
      </c>
      <c r="G131" s="14" t="s">
        <v>169</v>
      </c>
      <c r="H131" s="14">
        <v>13</v>
      </c>
      <c r="I131" s="14">
        <v>18</v>
      </c>
      <c r="J131" s="14" t="s">
        <v>169</v>
      </c>
      <c r="K131" s="14" t="s">
        <v>169</v>
      </c>
      <c r="L131" s="14">
        <v>1</v>
      </c>
      <c r="M131" s="14" t="s">
        <v>169</v>
      </c>
      <c r="N131" s="14" t="s">
        <v>169</v>
      </c>
      <c r="O131" s="14" t="s">
        <v>169</v>
      </c>
      <c r="P131" s="14" t="s">
        <v>169</v>
      </c>
      <c r="Q131" s="14" t="s">
        <v>169</v>
      </c>
      <c r="R131" s="14" t="s">
        <v>169</v>
      </c>
      <c r="S131" s="14" t="s">
        <v>169</v>
      </c>
      <c r="T131" s="14" t="s">
        <v>169</v>
      </c>
      <c r="U131" s="14" t="s">
        <v>169</v>
      </c>
      <c r="V131" s="14" t="s">
        <v>169</v>
      </c>
      <c r="W131" s="14" t="s">
        <v>169</v>
      </c>
      <c r="X131" s="14" t="s">
        <v>169</v>
      </c>
      <c r="Y131" s="14" t="s">
        <v>169</v>
      </c>
      <c r="Z131" s="14" t="s">
        <v>169</v>
      </c>
      <c r="AA131" s="14" t="s">
        <v>169</v>
      </c>
      <c r="AB131" s="14" t="s">
        <v>169</v>
      </c>
      <c r="AC131" s="14" t="s">
        <v>169</v>
      </c>
      <c r="AD131" s="9">
        <f t="shared" si="3"/>
        <v>32</v>
      </c>
      <c r="AE131" s="10">
        <v>80</v>
      </c>
      <c r="AF131" s="10">
        <v>33.299999999999997</v>
      </c>
      <c r="AG131" s="12"/>
      <c r="AH131" s="12"/>
      <c r="AJ131" s="12"/>
    </row>
    <row r="132" spans="2:36" s="3" customFormat="1" ht="81" customHeight="1" x14ac:dyDescent="0.25">
      <c r="B132" s="18"/>
      <c r="C132" s="17" t="s">
        <v>193</v>
      </c>
      <c r="D132" s="14" t="s">
        <v>280</v>
      </c>
      <c r="E132" s="14" t="s">
        <v>127</v>
      </c>
      <c r="F132" s="14" t="s">
        <v>86</v>
      </c>
      <c r="G132" s="14" t="s">
        <v>169</v>
      </c>
      <c r="H132" s="14" t="s">
        <v>169</v>
      </c>
      <c r="I132" s="14">
        <v>20</v>
      </c>
      <c r="J132" s="14">
        <v>3</v>
      </c>
      <c r="K132" s="14">
        <v>1</v>
      </c>
      <c r="L132" s="14">
        <v>7</v>
      </c>
      <c r="M132" s="14" t="s">
        <v>169</v>
      </c>
      <c r="N132" s="14" t="s">
        <v>169</v>
      </c>
      <c r="O132" s="14" t="s">
        <v>169</v>
      </c>
      <c r="P132" s="14" t="s">
        <v>169</v>
      </c>
      <c r="Q132" s="14" t="s">
        <v>169</v>
      </c>
      <c r="R132" s="14" t="s">
        <v>169</v>
      </c>
      <c r="S132" s="14" t="s">
        <v>169</v>
      </c>
      <c r="T132" s="14" t="s">
        <v>169</v>
      </c>
      <c r="U132" s="14" t="s">
        <v>169</v>
      </c>
      <c r="V132" s="14" t="s">
        <v>169</v>
      </c>
      <c r="W132" s="14" t="s">
        <v>169</v>
      </c>
      <c r="X132" s="14" t="s">
        <v>169</v>
      </c>
      <c r="Y132" s="14" t="s">
        <v>169</v>
      </c>
      <c r="Z132" s="14" t="s">
        <v>169</v>
      </c>
      <c r="AA132" s="14" t="s">
        <v>169</v>
      </c>
      <c r="AB132" s="14" t="s">
        <v>169</v>
      </c>
      <c r="AC132" s="14" t="s">
        <v>169</v>
      </c>
      <c r="AD132" s="9">
        <f t="shared" ref="AD132:AD155" si="4">SUM(G132:AC132)</f>
        <v>31</v>
      </c>
      <c r="AE132" s="10">
        <v>350</v>
      </c>
      <c r="AF132" s="10">
        <v>145.80000000000001</v>
      </c>
      <c r="AG132" s="12"/>
      <c r="AH132" s="12"/>
      <c r="AJ132" s="12"/>
    </row>
    <row r="133" spans="2:36" s="3" customFormat="1" ht="81" customHeight="1" x14ac:dyDescent="0.25">
      <c r="B133" s="18"/>
      <c r="C133" s="17" t="s">
        <v>20</v>
      </c>
      <c r="D133" s="14" t="s">
        <v>91</v>
      </c>
      <c r="E133" s="14" t="s">
        <v>92</v>
      </c>
      <c r="F133" s="14" t="s">
        <v>86</v>
      </c>
      <c r="G133" s="14" t="s">
        <v>169</v>
      </c>
      <c r="H133" s="14">
        <v>2</v>
      </c>
      <c r="I133" s="14" t="s">
        <v>169</v>
      </c>
      <c r="J133" s="14" t="s">
        <v>169</v>
      </c>
      <c r="K133" s="14">
        <v>21</v>
      </c>
      <c r="L133" s="14">
        <v>7</v>
      </c>
      <c r="M133" s="14" t="s">
        <v>169</v>
      </c>
      <c r="N133" s="14" t="s">
        <v>169</v>
      </c>
      <c r="O133" s="14" t="s">
        <v>169</v>
      </c>
      <c r="P133" s="14" t="s">
        <v>169</v>
      </c>
      <c r="Q133" s="14" t="s">
        <v>169</v>
      </c>
      <c r="R133" s="14" t="s">
        <v>169</v>
      </c>
      <c r="S133" s="14" t="s">
        <v>169</v>
      </c>
      <c r="T133" s="14" t="s">
        <v>169</v>
      </c>
      <c r="U133" s="14" t="s">
        <v>169</v>
      </c>
      <c r="V133" s="14" t="s">
        <v>169</v>
      </c>
      <c r="W133" s="14" t="s">
        <v>169</v>
      </c>
      <c r="X133" s="14" t="s">
        <v>169</v>
      </c>
      <c r="Y133" s="14" t="s">
        <v>169</v>
      </c>
      <c r="Z133" s="14" t="s">
        <v>169</v>
      </c>
      <c r="AA133" s="14" t="s">
        <v>169</v>
      </c>
      <c r="AB133" s="14" t="s">
        <v>169</v>
      </c>
      <c r="AC133" s="14" t="s">
        <v>169</v>
      </c>
      <c r="AD133" s="9">
        <f t="shared" si="4"/>
        <v>30</v>
      </c>
      <c r="AE133" s="10">
        <v>350</v>
      </c>
      <c r="AF133" s="10">
        <v>152.19999999999999</v>
      </c>
      <c r="AG133" s="12"/>
      <c r="AH133" s="12"/>
      <c r="AJ133" s="12"/>
    </row>
    <row r="134" spans="2:36" s="3" customFormat="1" ht="81" customHeight="1" x14ac:dyDescent="0.25">
      <c r="B134" s="18"/>
      <c r="C134" s="17" t="s">
        <v>36</v>
      </c>
      <c r="D134" s="14" t="s">
        <v>113</v>
      </c>
      <c r="E134" s="14" t="s">
        <v>114</v>
      </c>
      <c r="F134" s="14" t="s">
        <v>86</v>
      </c>
      <c r="G134" s="14" t="s">
        <v>169</v>
      </c>
      <c r="H134" s="14" t="s">
        <v>169</v>
      </c>
      <c r="I134" s="14" t="s">
        <v>169</v>
      </c>
      <c r="J134" s="14" t="s">
        <v>169</v>
      </c>
      <c r="K134" s="14" t="s">
        <v>169</v>
      </c>
      <c r="L134" s="14">
        <v>30</v>
      </c>
      <c r="M134" s="14" t="s">
        <v>169</v>
      </c>
      <c r="N134" s="14" t="s">
        <v>169</v>
      </c>
      <c r="O134" s="14" t="s">
        <v>169</v>
      </c>
      <c r="P134" s="14" t="s">
        <v>169</v>
      </c>
      <c r="Q134" s="14" t="s">
        <v>169</v>
      </c>
      <c r="R134" s="14" t="s">
        <v>169</v>
      </c>
      <c r="S134" s="14" t="s">
        <v>169</v>
      </c>
      <c r="T134" s="14" t="s">
        <v>169</v>
      </c>
      <c r="U134" s="14" t="s">
        <v>169</v>
      </c>
      <c r="V134" s="14" t="s">
        <v>169</v>
      </c>
      <c r="W134" s="14" t="s">
        <v>169</v>
      </c>
      <c r="X134" s="14" t="s">
        <v>169</v>
      </c>
      <c r="Y134" s="14" t="s">
        <v>169</v>
      </c>
      <c r="Z134" s="14" t="s">
        <v>169</v>
      </c>
      <c r="AA134" s="14" t="s">
        <v>169</v>
      </c>
      <c r="AB134" s="14" t="s">
        <v>169</v>
      </c>
      <c r="AC134" s="14" t="s">
        <v>169</v>
      </c>
      <c r="AD134" s="9">
        <f t="shared" si="4"/>
        <v>30</v>
      </c>
      <c r="AE134" s="10">
        <v>150</v>
      </c>
      <c r="AF134" s="10">
        <v>62.5</v>
      </c>
      <c r="AG134" s="12"/>
      <c r="AH134" s="12"/>
      <c r="AJ134" s="12"/>
    </row>
    <row r="135" spans="2:36" s="3" customFormat="1" ht="81" customHeight="1" x14ac:dyDescent="0.25">
      <c r="B135" s="18"/>
      <c r="C135" s="17" t="s">
        <v>236</v>
      </c>
      <c r="D135" s="14" t="s">
        <v>330</v>
      </c>
      <c r="E135" s="14" t="s">
        <v>333</v>
      </c>
      <c r="F135" s="14" t="s">
        <v>86</v>
      </c>
      <c r="G135" s="14" t="s">
        <v>169</v>
      </c>
      <c r="H135" s="14" t="s">
        <v>169</v>
      </c>
      <c r="I135" s="14" t="s">
        <v>169</v>
      </c>
      <c r="J135" s="14" t="s">
        <v>169</v>
      </c>
      <c r="K135" s="14">
        <v>30</v>
      </c>
      <c r="L135" s="14" t="s">
        <v>169</v>
      </c>
      <c r="M135" s="14" t="s">
        <v>169</v>
      </c>
      <c r="N135" s="14" t="s">
        <v>169</v>
      </c>
      <c r="O135" s="14" t="s">
        <v>169</v>
      </c>
      <c r="P135" s="14" t="s">
        <v>169</v>
      </c>
      <c r="Q135" s="14" t="s">
        <v>169</v>
      </c>
      <c r="R135" s="14" t="s">
        <v>169</v>
      </c>
      <c r="S135" s="14" t="s">
        <v>169</v>
      </c>
      <c r="T135" s="14" t="s">
        <v>169</v>
      </c>
      <c r="U135" s="14" t="s">
        <v>169</v>
      </c>
      <c r="V135" s="14" t="s">
        <v>169</v>
      </c>
      <c r="W135" s="14" t="s">
        <v>169</v>
      </c>
      <c r="X135" s="14" t="s">
        <v>169</v>
      </c>
      <c r="Y135" s="14" t="s">
        <v>169</v>
      </c>
      <c r="Z135" s="14" t="s">
        <v>169</v>
      </c>
      <c r="AA135" s="14" t="s">
        <v>169</v>
      </c>
      <c r="AB135" s="14" t="s">
        <v>169</v>
      </c>
      <c r="AC135" s="14" t="s">
        <v>169</v>
      </c>
      <c r="AD135" s="9">
        <f t="shared" si="4"/>
        <v>30</v>
      </c>
      <c r="AE135" s="10">
        <v>65</v>
      </c>
      <c r="AF135" s="10">
        <v>27.1</v>
      </c>
      <c r="AG135" s="12"/>
      <c r="AH135" s="12"/>
      <c r="AJ135" s="12"/>
    </row>
    <row r="136" spans="2:36" s="3" customFormat="1" ht="81" customHeight="1" x14ac:dyDescent="0.25">
      <c r="B136" s="18"/>
      <c r="C136" s="17" t="s">
        <v>243</v>
      </c>
      <c r="D136" s="14" t="s">
        <v>340</v>
      </c>
      <c r="E136" s="14" t="s">
        <v>341</v>
      </c>
      <c r="F136" s="14" t="s">
        <v>95</v>
      </c>
      <c r="G136" s="14" t="s">
        <v>169</v>
      </c>
      <c r="H136" s="14">
        <v>4</v>
      </c>
      <c r="I136" s="14" t="s">
        <v>169</v>
      </c>
      <c r="J136" s="14" t="s">
        <v>169</v>
      </c>
      <c r="K136" s="14">
        <v>16</v>
      </c>
      <c r="L136" s="14">
        <v>10</v>
      </c>
      <c r="M136" s="14" t="s">
        <v>169</v>
      </c>
      <c r="N136" s="14" t="s">
        <v>169</v>
      </c>
      <c r="O136" s="14" t="s">
        <v>169</v>
      </c>
      <c r="P136" s="14" t="s">
        <v>169</v>
      </c>
      <c r="Q136" s="14" t="s">
        <v>169</v>
      </c>
      <c r="R136" s="14" t="s">
        <v>169</v>
      </c>
      <c r="S136" s="14" t="s">
        <v>169</v>
      </c>
      <c r="T136" s="14" t="s">
        <v>169</v>
      </c>
      <c r="U136" s="14" t="s">
        <v>169</v>
      </c>
      <c r="V136" s="14" t="s">
        <v>169</v>
      </c>
      <c r="W136" s="14" t="s">
        <v>169</v>
      </c>
      <c r="X136" s="14" t="s">
        <v>169</v>
      </c>
      <c r="Y136" s="14" t="s">
        <v>169</v>
      </c>
      <c r="Z136" s="14" t="s">
        <v>169</v>
      </c>
      <c r="AA136" s="14" t="s">
        <v>169</v>
      </c>
      <c r="AB136" s="14" t="s">
        <v>169</v>
      </c>
      <c r="AC136" s="14" t="s">
        <v>169</v>
      </c>
      <c r="AD136" s="9">
        <f t="shared" si="4"/>
        <v>30</v>
      </c>
      <c r="AE136" s="10">
        <v>80</v>
      </c>
      <c r="AF136" s="10">
        <v>34.799999999999997</v>
      </c>
      <c r="AG136" s="12"/>
      <c r="AH136" s="12"/>
      <c r="AJ136" s="12"/>
    </row>
    <row r="137" spans="2:36" s="3" customFormat="1" ht="81" customHeight="1" x14ac:dyDescent="0.25">
      <c r="B137" s="18"/>
      <c r="C137" s="17" t="s">
        <v>174</v>
      </c>
      <c r="D137" s="14" t="s">
        <v>259</v>
      </c>
      <c r="E137" s="14" t="s">
        <v>90</v>
      </c>
      <c r="F137" s="14" t="s">
        <v>86</v>
      </c>
      <c r="G137" s="14" t="s">
        <v>169</v>
      </c>
      <c r="H137" s="14">
        <v>2</v>
      </c>
      <c r="I137" s="14">
        <v>2</v>
      </c>
      <c r="J137" s="14">
        <v>13</v>
      </c>
      <c r="K137" s="14">
        <v>10</v>
      </c>
      <c r="L137" s="14" t="s">
        <v>169</v>
      </c>
      <c r="M137" s="14">
        <v>2</v>
      </c>
      <c r="N137" s="14" t="s">
        <v>169</v>
      </c>
      <c r="O137" s="14" t="s">
        <v>169</v>
      </c>
      <c r="P137" s="14" t="s">
        <v>169</v>
      </c>
      <c r="Q137" s="14" t="s">
        <v>169</v>
      </c>
      <c r="R137" s="14" t="s">
        <v>169</v>
      </c>
      <c r="S137" s="14" t="s">
        <v>169</v>
      </c>
      <c r="T137" s="14" t="s">
        <v>169</v>
      </c>
      <c r="U137" s="14" t="s">
        <v>169</v>
      </c>
      <c r="V137" s="14" t="s">
        <v>169</v>
      </c>
      <c r="W137" s="14" t="s">
        <v>169</v>
      </c>
      <c r="X137" s="14" t="s">
        <v>169</v>
      </c>
      <c r="Y137" s="14" t="s">
        <v>169</v>
      </c>
      <c r="Z137" s="14" t="s">
        <v>169</v>
      </c>
      <c r="AA137" s="14" t="s">
        <v>169</v>
      </c>
      <c r="AB137" s="14" t="s">
        <v>169</v>
      </c>
      <c r="AC137" s="14" t="s">
        <v>169</v>
      </c>
      <c r="AD137" s="9">
        <f t="shared" si="4"/>
        <v>29</v>
      </c>
      <c r="AE137" s="10">
        <v>200</v>
      </c>
      <c r="AF137" s="10">
        <v>83.3</v>
      </c>
      <c r="AG137" s="12"/>
      <c r="AH137" s="12"/>
      <c r="AJ137" s="12"/>
    </row>
    <row r="138" spans="2:36" s="3" customFormat="1" ht="81" customHeight="1" x14ac:dyDescent="0.25">
      <c r="B138" s="18"/>
      <c r="C138" s="17" t="s">
        <v>241</v>
      </c>
      <c r="D138" s="14" t="s">
        <v>338</v>
      </c>
      <c r="E138" s="14" t="s">
        <v>90</v>
      </c>
      <c r="F138" s="14" t="s">
        <v>86</v>
      </c>
      <c r="G138" s="14" t="s">
        <v>169</v>
      </c>
      <c r="H138" s="14">
        <v>5</v>
      </c>
      <c r="I138" s="14">
        <v>24</v>
      </c>
      <c r="J138" s="14" t="s">
        <v>169</v>
      </c>
      <c r="K138" s="14" t="s">
        <v>169</v>
      </c>
      <c r="L138" s="14" t="s">
        <v>169</v>
      </c>
      <c r="M138" s="14" t="s">
        <v>169</v>
      </c>
      <c r="N138" s="14" t="s">
        <v>169</v>
      </c>
      <c r="O138" s="14" t="s">
        <v>169</v>
      </c>
      <c r="P138" s="14" t="s">
        <v>169</v>
      </c>
      <c r="Q138" s="14" t="s">
        <v>169</v>
      </c>
      <c r="R138" s="14" t="s">
        <v>169</v>
      </c>
      <c r="S138" s="14" t="s">
        <v>169</v>
      </c>
      <c r="T138" s="14" t="s">
        <v>169</v>
      </c>
      <c r="U138" s="14" t="s">
        <v>169</v>
      </c>
      <c r="V138" s="14" t="s">
        <v>169</v>
      </c>
      <c r="W138" s="14" t="s">
        <v>169</v>
      </c>
      <c r="X138" s="14" t="s">
        <v>169</v>
      </c>
      <c r="Y138" s="14" t="s">
        <v>169</v>
      </c>
      <c r="Z138" s="14" t="s">
        <v>169</v>
      </c>
      <c r="AA138" s="14" t="s">
        <v>169</v>
      </c>
      <c r="AB138" s="14" t="s">
        <v>169</v>
      </c>
      <c r="AC138" s="14" t="s">
        <v>169</v>
      </c>
      <c r="AD138" s="9">
        <f t="shared" si="4"/>
        <v>29</v>
      </c>
      <c r="AE138" s="10">
        <v>75</v>
      </c>
      <c r="AF138" s="10">
        <v>31.3</v>
      </c>
      <c r="AG138" s="12"/>
      <c r="AH138" s="12"/>
      <c r="AJ138" s="12"/>
    </row>
    <row r="139" spans="2:36" s="3" customFormat="1" ht="81" customHeight="1" x14ac:dyDescent="0.25">
      <c r="B139" s="18"/>
      <c r="C139" s="17" t="s">
        <v>47</v>
      </c>
      <c r="D139" s="14" t="s">
        <v>124</v>
      </c>
      <c r="E139" s="14" t="s">
        <v>127</v>
      </c>
      <c r="F139" s="14" t="s">
        <v>126</v>
      </c>
      <c r="G139" s="14" t="s">
        <v>169</v>
      </c>
      <c r="H139" s="14">
        <v>1</v>
      </c>
      <c r="I139" s="14">
        <v>2</v>
      </c>
      <c r="J139" s="14" t="s">
        <v>169</v>
      </c>
      <c r="K139" s="14">
        <v>12</v>
      </c>
      <c r="L139" s="14">
        <v>13</v>
      </c>
      <c r="M139" s="14" t="s">
        <v>169</v>
      </c>
      <c r="N139" s="14" t="s">
        <v>169</v>
      </c>
      <c r="O139" s="14" t="s">
        <v>169</v>
      </c>
      <c r="P139" s="14" t="s">
        <v>169</v>
      </c>
      <c r="Q139" s="14" t="s">
        <v>169</v>
      </c>
      <c r="R139" s="14" t="s">
        <v>169</v>
      </c>
      <c r="S139" s="14" t="s">
        <v>169</v>
      </c>
      <c r="T139" s="14" t="s">
        <v>169</v>
      </c>
      <c r="U139" s="14" t="s">
        <v>169</v>
      </c>
      <c r="V139" s="14" t="s">
        <v>169</v>
      </c>
      <c r="W139" s="14" t="s">
        <v>169</v>
      </c>
      <c r="X139" s="14" t="s">
        <v>169</v>
      </c>
      <c r="Y139" s="14" t="s">
        <v>169</v>
      </c>
      <c r="Z139" s="14" t="s">
        <v>169</v>
      </c>
      <c r="AA139" s="14" t="s">
        <v>169</v>
      </c>
      <c r="AB139" s="14" t="s">
        <v>169</v>
      </c>
      <c r="AC139" s="14" t="s">
        <v>169</v>
      </c>
      <c r="AD139" s="9">
        <f t="shared" si="4"/>
        <v>28</v>
      </c>
      <c r="AE139" s="10">
        <v>350</v>
      </c>
      <c r="AF139" s="10">
        <v>145.80000000000001</v>
      </c>
      <c r="AG139" s="12"/>
      <c r="AH139" s="12"/>
      <c r="AJ139" s="12"/>
    </row>
    <row r="140" spans="2:36" s="3" customFormat="1" ht="81" customHeight="1" x14ac:dyDescent="0.25">
      <c r="B140" s="18"/>
      <c r="C140" s="17" t="s">
        <v>247</v>
      </c>
      <c r="D140" s="14" t="s">
        <v>158</v>
      </c>
      <c r="E140" s="14" t="s">
        <v>105</v>
      </c>
      <c r="F140" s="14" t="s">
        <v>86</v>
      </c>
      <c r="G140" s="14" t="s">
        <v>169</v>
      </c>
      <c r="H140" s="14" t="s">
        <v>169</v>
      </c>
      <c r="I140" s="14" t="s">
        <v>169</v>
      </c>
      <c r="J140" s="14" t="s">
        <v>169</v>
      </c>
      <c r="K140" s="14" t="s">
        <v>169</v>
      </c>
      <c r="L140" s="14">
        <v>28</v>
      </c>
      <c r="M140" s="14" t="s">
        <v>169</v>
      </c>
      <c r="N140" s="14" t="s">
        <v>169</v>
      </c>
      <c r="O140" s="14" t="s">
        <v>169</v>
      </c>
      <c r="P140" s="14" t="s">
        <v>169</v>
      </c>
      <c r="Q140" s="14" t="s">
        <v>169</v>
      </c>
      <c r="R140" s="14" t="s">
        <v>169</v>
      </c>
      <c r="S140" s="14" t="s">
        <v>169</v>
      </c>
      <c r="T140" s="14" t="s">
        <v>169</v>
      </c>
      <c r="U140" s="14" t="s">
        <v>169</v>
      </c>
      <c r="V140" s="14" t="s">
        <v>169</v>
      </c>
      <c r="W140" s="14" t="s">
        <v>169</v>
      </c>
      <c r="X140" s="14" t="s">
        <v>169</v>
      </c>
      <c r="Y140" s="14" t="s">
        <v>169</v>
      </c>
      <c r="Z140" s="14" t="s">
        <v>169</v>
      </c>
      <c r="AA140" s="14" t="s">
        <v>169</v>
      </c>
      <c r="AB140" s="14" t="s">
        <v>169</v>
      </c>
      <c r="AC140" s="14" t="s">
        <v>169</v>
      </c>
      <c r="AD140" s="9">
        <f t="shared" si="4"/>
        <v>28</v>
      </c>
      <c r="AE140" s="10">
        <v>230</v>
      </c>
      <c r="AF140" s="10">
        <v>100</v>
      </c>
      <c r="AG140" s="12"/>
      <c r="AH140" s="12"/>
      <c r="AJ140" s="12"/>
    </row>
    <row r="141" spans="2:36" s="3" customFormat="1" ht="81" customHeight="1" x14ac:dyDescent="0.25">
      <c r="B141" s="18"/>
      <c r="C141" s="17" t="s">
        <v>252</v>
      </c>
      <c r="D141" s="14" t="s">
        <v>350</v>
      </c>
      <c r="E141" s="14" t="s">
        <v>351</v>
      </c>
      <c r="F141" s="14" t="s">
        <v>95</v>
      </c>
      <c r="G141" s="14" t="s">
        <v>169</v>
      </c>
      <c r="H141" s="14" t="s">
        <v>169</v>
      </c>
      <c r="I141" s="14" t="s">
        <v>169</v>
      </c>
      <c r="J141" s="14" t="s">
        <v>169</v>
      </c>
      <c r="K141" s="14" t="s">
        <v>169</v>
      </c>
      <c r="L141" s="14">
        <v>27</v>
      </c>
      <c r="M141" s="14">
        <v>1</v>
      </c>
      <c r="N141" s="14" t="s">
        <v>169</v>
      </c>
      <c r="O141" s="14" t="s">
        <v>169</v>
      </c>
      <c r="P141" s="14" t="s">
        <v>169</v>
      </c>
      <c r="Q141" s="14" t="s">
        <v>169</v>
      </c>
      <c r="R141" s="14" t="s">
        <v>169</v>
      </c>
      <c r="S141" s="14" t="s">
        <v>169</v>
      </c>
      <c r="T141" s="14" t="s">
        <v>169</v>
      </c>
      <c r="U141" s="14" t="s">
        <v>169</v>
      </c>
      <c r="V141" s="14" t="s">
        <v>169</v>
      </c>
      <c r="W141" s="14" t="s">
        <v>169</v>
      </c>
      <c r="X141" s="14" t="s">
        <v>169</v>
      </c>
      <c r="Y141" s="14" t="s">
        <v>169</v>
      </c>
      <c r="Z141" s="14" t="s">
        <v>169</v>
      </c>
      <c r="AA141" s="14" t="s">
        <v>169</v>
      </c>
      <c r="AB141" s="14" t="s">
        <v>169</v>
      </c>
      <c r="AC141" s="14" t="s">
        <v>169</v>
      </c>
      <c r="AD141" s="9">
        <f t="shared" si="4"/>
        <v>28</v>
      </c>
      <c r="AE141" s="10">
        <v>300</v>
      </c>
      <c r="AF141" s="10">
        <v>130.4</v>
      </c>
      <c r="AG141" s="12"/>
      <c r="AH141" s="12"/>
      <c r="AJ141" s="12"/>
    </row>
    <row r="142" spans="2:36" s="3" customFormat="1" ht="81" customHeight="1" x14ac:dyDescent="0.25">
      <c r="B142" s="18"/>
      <c r="C142" s="17" t="s">
        <v>253</v>
      </c>
      <c r="D142" s="14" t="s">
        <v>352</v>
      </c>
      <c r="E142" s="14" t="s">
        <v>353</v>
      </c>
      <c r="F142" s="14" t="s">
        <v>95</v>
      </c>
      <c r="G142" s="14" t="s">
        <v>169</v>
      </c>
      <c r="H142" s="14">
        <v>1</v>
      </c>
      <c r="I142" s="14">
        <v>4</v>
      </c>
      <c r="J142" s="14">
        <v>12</v>
      </c>
      <c r="K142" s="14">
        <v>1</v>
      </c>
      <c r="L142" s="14">
        <v>10</v>
      </c>
      <c r="M142" s="14" t="s">
        <v>169</v>
      </c>
      <c r="N142" s="14" t="s">
        <v>169</v>
      </c>
      <c r="O142" s="14" t="s">
        <v>169</v>
      </c>
      <c r="P142" s="14" t="s">
        <v>169</v>
      </c>
      <c r="Q142" s="14" t="s">
        <v>169</v>
      </c>
      <c r="R142" s="14" t="s">
        <v>169</v>
      </c>
      <c r="S142" s="14" t="s">
        <v>169</v>
      </c>
      <c r="T142" s="14" t="s">
        <v>169</v>
      </c>
      <c r="U142" s="14" t="s">
        <v>169</v>
      </c>
      <c r="V142" s="14" t="s">
        <v>169</v>
      </c>
      <c r="W142" s="14" t="s">
        <v>169</v>
      </c>
      <c r="X142" s="14" t="s">
        <v>169</v>
      </c>
      <c r="Y142" s="14" t="s">
        <v>169</v>
      </c>
      <c r="Z142" s="14" t="s">
        <v>169</v>
      </c>
      <c r="AA142" s="14" t="s">
        <v>169</v>
      </c>
      <c r="AB142" s="14" t="s">
        <v>169</v>
      </c>
      <c r="AC142" s="14" t="s">
        <v>169</v>
      </c>
      <c r="AD142" s="9">
        <f t="shared" si="4"/>
        <v>28</v>
      </c>
      <c r="AE142" s="10">
        <v>190</v>
      </c>
      <c r="AF142" s="10">
        <v>82.6</v>
      </c>
      <c r="AG142" s="12"/>
      <c r="AH142" s="12"/>
      <c r="AJ142" s="12"/>
    </row>
    <row r="143" spans="2:36" s="3" customFormat="1" ht="81" customHeight="1" x14ac:dyDescent="0.25">
      <c r="B143" s="18"/>
      <c r="C143" s="17" t="s">
        <v>64</v>
      </c>
      <c r="D143" s="14" t="s">
        <v>145</v>
      </c>
      <c r="E143" s="14" t="s">
        <v>354</v>
      </c>
      <c r="F143" s="14" t="s">
        <v>86</v>
      </c>
      <c r="G143" s="14" t="s">
        <v>169</v>
      </c>
      <c r="H143" s="14">
        <v>27</v>
      </c>
      <c r="I143" s="14" t="s">
        <v>169</v>
      </c>
      <c r="J143" s="14" t="s">
        <v>169</v>
      </c>
      <c r="K143" s="14" t="s">
        <v>169</v>
      </c>
      <c r="L143" s="14" t="s">
        <v>169</v>
      </c>
      <c r="M143" s="14" t="s">
        <v>169</v>
      </c>
      <c r="N143" s="14" t="s">
        <v>169</v>
      </c>
      <c r="O143" s="14" t="s">
        <v>169</v>
      </c>
      <c r="P143" s="14" t="s">
        <v>169</v>
      </c>
      <c r="Q143" s="14" t="s">
        <v>169</v>
      </c>
      <c r="R143" s="14" t="s">
        <v>169</v>
      </c>
      <c r="S143" s="14" t="s">
        <v>169</v>
      </c>
      <c r="T143" s="14" t="s">
        <v>169</v>
      </c>
      <c r="U143" s="14" t="s">
        <v>169</v>
      </c>
      <c r="V143" s="14" t="s">
        <v>169</v>
      </c>
      <c r="W143" s="14" t="s">
        <v>169</v>
      </c>
      <c r="X143" s="14" t="s">
        <v>169</v>
      </c>
      <c r="Y143" s="14" t="s">
        <v>169</v>
      </c>
      <c r="Z143" s="14" t="s">
        <v>169</v>
      </c>
      <c r="AA143" s="14" t="s">
        <v>169</v>
      </c>
      <c r="AB143" s="14" t="s">
        <v>169</v>
      </c>
      <c r="AC143" s="14" t="s">
        <v>169</v>
      </c>
      <c r="AD143" s="9">
        <f t="shared" si="4"/>
        <v>27</v>
      </c>
      <c r="AE143" s="10">
        <v>45</v>
      </c>
      <c r="AF143" s="10">
        <v>20.5</v>
      </c>
      <c r="AG143" s="12"/>
      <c r="AH143" s="12"/>
      <c r="AJ143" s="12"/>
    </row>
    <row r="144" spans="2:36" s="3" customFormat="1" ht="81" customHeight="1" x14ac:dyDescent="0.25">
      <c r="B144" s="18"/>
      <c r="C144" s="17" t="s">
        <v>73</v>
      </c>
      <c r="D144" s="14" t="s">
        <v>158</v>
      </c>
      <c r="E144" s="14" t="s">
        <v>117</v>
      </c>
      <c r="F144" s="14" t="s">
        <v>86</v>
      </c>
      <c r="G144" s="14" t="s">
        <v>169</v>
      </c>
      <c r="H144" s="14" t="s">
        <v>169</v>
      </c>
      <c r="I144" s="14" t="s">
        <v>169</v>
      </c>
      <c r="J144" s="14" t="s">
        <v>169</v>
      </c>
      <c r="K144" s="14" t="s">
        <v>169</v>
      </c>
      <c r="L144" s="14">
        <v>25</v>
      </c>
      <c r="M144" s="14">
        <v>2</v>
      </c>
      <c r="N144" s="14" t="s">
        <v>169</v>
      </c>
      <c r="O144" s="14" t="s">
        <v>169</v>
      </c>
      <c r="P144" s="14" t="s">
        <v>169</v>
      </c>
      <c r="Q144" s="14" t="s">
        <v>169</v>
      </c>
      <c r="R144" s="14" t="s">
        <v>169</v>
      </c>
      <c r="S144" s="14" t="s">
        <v>169</v>
      </c>
      <c r="T144" s="14" t="s">
        <v>169</v>
      </c>
      <c r="U144" s="14" t="s">
        <v>169</v>
      </c>
      <c r="V144" s="14" t="s">
        <v>169</v>
      </c>
      <c r="W144" s="14" t="s">
        <v>169</v>
      </c>
      <c r="X144" s="14" t="s">
        <v>169</v>
      </c>
      <c r="Y144" s="14" t="s">
        <v>169</v>
      </c>
      <c r="Z144" s="14" t="s">
        <v>169</v>
      </c>
      <c r="AA144" s="14" t="s">
        <v>169</v>
      </c>
      <c r="AB144" s="14" t="s">
        <v>169</v>
      </c>
      <c r="AC144" s="14" t="s">
        <v>169</v>
      </c>
      <c r="AD144" s="9">
        <f t="shared" si="4"/>
        <v>27</v>
      </c>
      <c r="AE144" s="10">
        <v>230</v>
      </c>
      <c r="AF144" s="10">
        <v>100</v>
      </c>
      <c r="AG144" s="12"/>
      <c r="AH144" s="12"/>
      <c r="AJ144" s="12"/>
    </row>
    <row r="145" spans="2:36" s="3" customFormat="1" ht="81" customHeight="1" x14ac:dyDescent="0.25">
      <c r="B145" s="18"/>
      <c r="C145" s="17" t="s">
        <v>210</v>
      </c>
      <c r="D145" s="14" t="s">
        <v>301</v>
      </c>
      <c r="E145" s="14" t="s">
        <v>90</v>
      </c>
      <c r="F145" s="14" t="s">
        <v>95</v>
      </c>
      <c r="G145" s="14" t="s">
        <v>169</v>
      </c>
      <c r="H145" s="14" t="s">
        <v>169</v>
      </c>
      <c r="I145" s="14">
        <v>6</v>
      </c>
      <c r="J145" s="14">
        <v>17</v>
      </c>
      <c r="K145" s="14" t="s">
        <v>169</v>
      </c>
      <c r="L145" s="14">
        <v>3</v>
      </c>
      <c r="M145" s="14" t="s">
        <v>169</v>
      </c>
      <c r="N145" s="14" t="s">
        <v>169</v>
      </c>
      <c r="O145" s="14" t="s">
        <v>169</v>
      </c>
      <c r="P145" s="14" t="s">
        <v>169</v>
      </c>
      <c r="Q145" s="14" t="s">
        <v>169</v>
      </c>
      <c r="R145" s="14" t="s">
        <v>169</v>
      </c>
      <c r="S145" s="14" t="s">
        <v>169</v>
      </c>
      <c r="T145" s="14" t="s">
        <v>169</v>
      </c>
      <c r="U145" s="14" t="s">
        <v>169</v>
      </c>
      <c r="V145" s="14" t="s">
        <v>169</v>
      </c>
      <c r="W145" s="14" t="s">
        <v>169</v>
      </c>
      <c r="X145" s="14" t="s">
        <v>169</v>
      </c>
      <c r="Y145" s="14" t="s">
        <v>169</v>
      </c>
      <c r="Z145" s="14" t="s">
        <v>169</v>
      </c>
      <c r="AA145" s="14" t="s">
        <v>169</v>
      </c>
      <c r="AB145" s="14" t="s">
        <v>169</v>
      </c>
      <c r="AC145" s="14" t="s">
        <v>169</v>
      </c>
      <c r="AD145" s="9">
        <f t="shared" si="4"/>
        <v>26</v>
      </c>
      <c r="AE145" s="10">
        <v>120</v>
      </c>
      <c r="AF145" s="10">
        <v>54.5</v>
      </c>
      <c r="AG145" s="12"/>
      <c r="AH145" s="12"/>
      <c r="AJ145" s="12"/>
    </row>
    <row r="146" spans="2:36" s="3" customFormat="1" ht="81" customHeight="1" x14ac:dyDescent="0.25">
      <c r="B146" s="18"/>
      <c r="C146" s="17" t="s">
        <v>70</v>
      </c>
      <c r="D146" s="14" t="s">
        <v>152</v>
      </c>
      <c r="E146" s="14" t="s">
        <v>154</v>
      </c>
      <c r="F146" s="14" t="s">
        <v>86</v>
      </c>
      <c r="G146" s="14" t="s">
        <v>169</v>
      </c>
      <c r="H146" s="14">
        <v>17</v>
      </c>
      <c r="I146" s="14">
        <v>6</v>
      </c>
      <c r="J146" s="14">
        <v>1</v>
      </c>
      <c r="K146" s="14" t="s">
        <v>169</v>
      </c>
      <c r="L146" s="14" t="s">
        <v>169</v>
      </c>
      <c r="M146" s="14" t="s">
        <v>169</v>
      </c>
      <c r="N146" s="14" t="s">
        <v>169</v>
      </c>
      <c r="O146" s="14" t="s">
        <v>169</v>
      </c>
      <c r="P146" s="14" t="s">
        <v>169</v>
      </c>
      <c r="Q146" s="14" t="s">
        <v>169</v>
      </c>
      <c r="R146" s="14" t="s">
        <v>169</v>
      </c>
      <c r="S146" s="14" t="s">
        <v>169</v>
      </c>
      <c r="T146" s="14" t="s">
        <v>169</v>
      </c>
      <c r="U146" s="14" t="s">
        <v>169</v>
      </c>
      <c r="V146" s="14" t="s">
        <v>169</v>
      </c>
      <c r="W146" s="14" t="s">
        <v>169</v>
      </c>
      <c r="X146" s="14" t="s">
        <v>169</v>
      </c>
      <c r="Y146" s="14" t="s">
        <v>169</v>
      </c>
      <c r="Z146" s="14" t="s">
        <v>169</v>
      </c>
      <c r="AA146" s="14" t="s">
        <v>169</v>
      </c>
      <c r="AB146" s="14" t="s">
        <v>169</v>
      </c>
      <c r="AC146" s="14" t="s">
        <v>169</v>
      </c>
      <c r="AD146" s="9">
        <f t="shared" si="4"/>
        <v>24</v>
      </c>
      <c r="AE146" s="10">
        <v>65</v>
      </c>
      <c r="AF146" s="10">
        <v>29.5</v>
      </c>
      <c r="AG146" s="12"/>
      <c r="AH146" s="12"/>
      <c r="AJ146" s="12"/>
    </row>
    <row r="147" spans="2:36" s="3" customFormat="1" ht="81" customHeight="1" x14ac:dyDescent="0.25">
      <c r="B147" s="18"/>
      <c r="C147" s="17" t="s">
        <v>76</v>
      </c>
      <c r="D147" s="14" t="s">
        <v>160</v>
      </c>
      <c r="E147" s="14" t="s">
        <v>108</v>
      </c>
      <c r="F147" s="14" t="s">
        <v>95</v>
      </c>
      <c r="G147" s="14" t="s">
        <v>169</v>
      </c>
      <c r="H147" s="14">
        <v>19</v>
      </c>
      <c r="I147" s="14" t="s">
        <v>169</v>
      </c>
      <c r="J147" s="14" t="s">
        <v>169</v>
      </c>
      <c r="K147" s="14" t="s">
        <v>169</v>
      </c>
      <c r="L147" s="14" t="s">
        <v>169</v>
      </c>
      <c r="M147" s="14">
        <v>5</v>
      </c>
      <c r="N147" s="14" t="s">
        <v>169</v>
      </c>
      <c r="O147" s="14" t="s">
        <v>169</v>
      </c>
      <c r="P147" s="14" t="s">
        <v>169</v>
      </c>
      <c r="Q147" s="14" t="s">
        <v>169</v>
      </c>
      <c r="R147" s="14" t="s">
        <v>169</v>
      </c>
      <c r="S147" s="14" t="s">
        <v>169</v>
      </c>
      <c r="T147" s="14" t="s">
        <v>169</v>
      </c>
      <c r="U147" s="14" t="s">
        <v>169</v>
      </c>
      <c r="V147" s="14" t="s">
        <v>169</v>
      </c>
      <c r="W147" s="14" t="s">
        <v>169</v>
      </c>
      <c r="X147" s="14" t="s">
        <v>169</v>
      </c>
      <c r="Y147" s="14" t="s">
        <v>169</v>
      </c>
      <c r="Z147" s="14" t="s">
        <v>169</v>
      </c>
      <c r="AA147" s="14" t="s">
        <v>169</v>
      </c>
      <c r="AB147" s="14" t="s">
        <v>169</v>
      </c>
      <c r="AC147" s="14" t="s">
        <v>169</v>
      </c>
      <c r="AD147" s="9">
        <f t="shared" si="4"/>
        <v>24</v>
      </c>
      <c r="AE147" s="10">
        <v>200</v>
      </c>
      <c r="AF147" s="10">
        <v>90.9</v>
      </c>
      <c r="AG147" s="12"/>
      <c r="AH147" s="12"/>
      <c r="AJ147" s="12"/>
    </row>
    <row r="148" spans="2:36" s="3" customFormat="1" ht="81" customHeight="1" x14ac:dyDescent="0.25">
      <c r="B148" s="18"/>
      <c r="C148" s="17" t="s">
        <v>77</v>
      </c>
      <c r="D148" s="14" t="s">
        <v>160</v>
      </c>
      <c r="E148" s="14" t="s">
        <v>162</v>
      </c>
      <c r="F148" s="14" t="s">
        <v>95</v>
      </c>
      <c r="G148" s="14" t="s">
        <v>169</v>
      </c>
      <c r="H148" s="14" t="s">
        <v>169</v>
      </c>
      <c r="I148" s="14" t="s">
        <v>169</v>
      </c>
      <c r="J148" s="14" t="s">
        <v>169</v>
      </c>
      <c r="K148" s="14" t="s">
        <v>169</v>
      </c>
      <c r="L148" s="14">
        <v>24</v>
      </c>
      <c r="M148" s="14" t="s">
        <v>169</v>
      </c>
      <c r="N148" s="14" t="s">
        <v>169</v>
      </c>
      <c r="O148" s="14" t="s">
        <v>169</v>
      </c>
      <c r="P148" s="14" t="s">
        <v>169</v>
      </c>
      <c r="Q148" s="14" t="s">
        <v>169</v>
      </c>
      <c r="R148" s="14" t="s">
        <v>169</v>
      </c>
      <c r="S148" s="14" t="s">
        <v>169</v>
      </c>
      <c r="T148" s="14" t="s">
        <v>169</v>
      </c>
      <c r="U148" s="14" t="s">
        <v>169</v>
      </c>
      <c r="V148" s="14" t="s">
        <v>169</v>
      </c>
      <c r="W148" s="14" t="s">
        <v>169</v>
      </c>
      <c r="X148" s="14" t="s">
        <v>169</v>
      </c>
      <c r="Y148" s="14" t="s">
        <v>169</v>
      </c>
      <c r="Z148" s="14" t="s">
        <v>169</v>
      </c>
      <c r="AA148" s="14" t="s">
        <v>169</v>
      </c>
      <c r="AB148" s="14" t="s">
        <v>169</v>
      </c>
      <c r="AC148" s="14" t="s">
        <v>169</v>
      </c>
      <c r="AD148" s="9">
        <f t="shared" si="4"/>
        <v>24</v>
      </c>
      <c r="AE148" s="10">
        <v>200</v>
      </c>
      <c r="AF148" s="10">
        <v>90.9</v>
      </c>
      <c r="AG148" s="12"/>
      <c r="AH148" s="12"/>
      <c r="AJ148" s="12"/>
    </row>
    <row r="149" spans="2:36" s="3" customFormat="1" ht="81" customHeight="1" x14ac:dyDescent="0.25">
      <c r="B149" s="18"/>
      <c r="C149" s="17" t="s">
        <v>190</v>
      </c>
      <c r="D149" s="14" t="s">
        <v>276</v>
      </c>
      <c r="E149" s="14" t="s">
        <v>163</v>
      </c>
      <c r="F149" s="14" t="s">
        <v>95</v>
      </c>
      <c r="G149" s="14" t="s">
        <v>169</v>
      </c>
      <c r="H149" s="14" t="s">
        <v>169</v>
      </c>
      <c r="I149" s="14" t="s">
        <v>169</v>
      </c>
      <c r="J149" s="14" t="s">
        <v>169</v>
      </c>
      <c r="K149" s="14">
        <v>12</v>
      </c>
      <c r="L149" s="14">
        <v>10</v>
      </c>
      <c r="M149" s="14" t="s">
        <v>169</v>
      </c>
      <c r="N149" s="14" t="s">
        <v>169</v>
      </c>
      <c r="O149" s="14" t="s">
        <v>169</v>
      </c>
      <c r="P149" s="14" t="s">
        <v>169</v>
      </c>
      <c r="Q149" s="14" t="s">
        <v>169</v>
      </c>
      <c r="R149" s="14" t="s">
        <v>169</v>
      </c>
      <c r="S149" s="14" t="s">
        <v>169</v>
      </c>
      <c r="T149" s="14" t="s">
        <v>169</v>
      </c>
      <c r="U149" s="14" t="s">
        <v>169</v>
      </c>
      <c r="V149" s="14" t="s">
        <v>169</v>
      </c>
      <c r="W149" s="14" t="s">
        <v>169</v>
      </c>
      <c r="X149" s="14" t="s">
        <v>169</v>
      </c>
      <c r="Y149" s="14" t="s">
        <v>169</v>
      </c>
      <c r="Z149" s="14" t="s">
        <v>169</v>
      </c>
      <c r="AA149" s="14" t="s">
        <v>169</v>
      </c>
      <c r="AB149" s="14" t="s">
        <v>169</v>
      </c>
      <c r="AC149" s="14" t="s">
        <v>169</v>
      </c>
      <c r="AD149" s="9">
        <f t="shared" si="4"/>
        <v>22</v>
      </c>
      <c r="AE149" s="10">
        <v>120</v>
      </c>
      <c r="AF149" s="10">
        <v>52.2</v>
      </c>
      <c r="AG149" s="12"/>
      <c r="AH149" s="12"/>
      <c r="AJ149" s="12"/>
    </row>
    <row r="150" spans="2:36" s="3" customFormat="1" ht="81" customHeight="1" x14ac:dyDescent="0.25">
      <c r="B150" s="18"/>
      <c r="C150" s="17" t="s">
        <v>34</v>
      </c>
      <c r="D150" s="14" t="s">
        <v>109</v>
      </c>
      <c r="E150" s="14" t="s">
        <v>110</v>
      </c>
      <c r="F150" s="14" t="s">
        <v>95</v>
      </c>
      <c r="G150" s="14" t="s">
        <v>169</v>
      </c>
      <c r="H150" s="14">
        <v>5</v>
      </c>
      <c r="I150" s="14">
        <v>16</v>
      </c>
      <c r="J150" s="14" t="s">
        <v>169</v>
      </c>
      <c r="K150" s="14" t="s">
        <v>169</v>
      </c>
      <c r="L150" s="14" t="s">
        <v>169</v>
      </c>
      <c r="M150" s="14" t="s">
        <v>169</v>
      </c>
      <c r="N150" s="14" t="s">
        <v>169</v>
      </c>
      <c r="O150" s="14" t="s">
        <v>169</v>
      </c>
      <c r="P150" s="14" t="s">
        <v>169</v>
      </c>
      <c r="Q150" s="14" t="s">
        <v>169</v>
      </c>
      <c r="R150" s="14" t="s">
        <v>169</v>
      </c>
      <c r="S150" s="14" t="s">
        <v>169</v>
      </c>
      <c r="T150" s="14" t="s">
        <v>169</v>
      </c>
      <c r="U150" s="14" t="s">
        <v>169</v>
      </c>
      <c r="V150" s="14" t="s">
        <v>169</v>
      </c>
      <c r="W150" s="14" t="s">
        <v>169</v>
      </c>
      <c r="X150" s="14" t="s">
        <v>169</v>
      </c>
      <c r="Y150" s="14" t="s">
        <v>169</v>
      </c>
      <c r="Z150" s="14" t="s">
        <v>169</v>
      </c>
      <c r="AA150" s="14" t="s">
        <v>169</v>
      </c>
      <c r="AB150" s="14" t="s">
        <v>169</v>
      </c>
      <c r="AC150" s="14" t="s">
        <v>169</v>
      </c>
      <c r="AD150" s="9">
        <f t="shared" si="4"/>
        <v>21</v>
      </c>
      <c r="AE150" s="10">
        <v>90</v>
      </c>
      <c r="AF150" s="10">
        <v>39.1</v>
      </c>
      <c r="AG150" s="12"/>
      <c r="AH150" s="12"/>
      <c r="AJ150" s="12"/>
    </row>
    <row r="151" spans="2:36" s="3" customFormat="1" ht="81" customHeight="1" x14ac:dyDescent="0.25">
      <c r="B151" s="18"/>
      <c r="C151" s="17" t="s">
        <v>69</v>
      </c>
      <c r="D151" s="14" t="s">
        <v>152</v>
      </c>
      <c r="E151" s="14" t="s">
        <v>153</v>
      </c>
      <c r="F151" s="14" t="s">
        <v>86</v>
      </c>
      <c r="G151" s="14" t="s">
        <v>169</v>
      </c>
      <c r="H151" s="14" t="s">
        <v>169</v>
      </c>
      <c r="I151" s="14">
        <v>21</v>
      </c>
      <c r="J151" s="14" t="s">
        <v>169</v>
      </c>
      <c r="K151" s="14" t="s">
        <v>169</v>
      </c>
      <c r="L151" s="14" t="s">
        <v>169</v>
      </c>
      <c r="M151" s="14" t="s">
        <v>169</v>
      </c>
      <c r="N151" s="14" t="s">
        <v>169</v>
      </c>
      <c r="O151" s="14" t="s">
        <v>169</v>
      </c>
      <c r="P151" s="14" t="s">
        <v>169</v>
      </c>
      <c r="Q151" s="14" t="s">
        <v>169</v>
      </c>
      <c r="R151" s="14" t="s">
        <v>169</v>
      </c>
      <c r="S151" s="14" t="s">
        <v>169</v>
      </c>
      <c r="T151" s="14" t="s">
        <v>169</v>
      </c>
      <c r="U151" s="14" t="s">
        <v>169</v>
      </c>
      <c r="V151" s="14" t="s">
        <v>169</v>
      </c>
      <c r="W151" s="14" t="s">
        <v>169</v>
      </c>
      <c r="X151" s="14" t="s">
        <v>169</v>
      </c>
      <c r="Y151" s="14" t="s">
        <v>169</v>
      </c>
      <c r="Z151" s="14" t="s">
        <v>169</v>
      </c>
      <c r="AA151" s="14" t="s">
        <v>169</v>
      </c>
      <c r="AB151" s="14" t="s">
        <v>169</v>
      </c>
      <c r="AC151" s="14" t="s">
        <v>169</v>
      </c>
      <c r="AD151" s="9">
        <f t="shared" si="4"/>
        <v>21</v>
      </c>
      <c r="AE151" s="10">
        <v>65</v>
      </c>
      <c r="AF151" s="10">
        <v>29.5</v>
      </c>
      <c r="AG151" s="12"/>
      <c r="AH151" s="12"/>
      <c r="AJ151" s="12"/>
    </row>
    <row r="152" spans="2:36" s="3" customFormat="1" ht="81" customHeight="1" x14ac:dyDescent="0.25">
      <c r="B152" s="16"/>
      <c r="C152" s="17" t="s">
        <v>209</v>
      </c>
      <c r="D152" s="14" t="s">
        <v>300</v>
      </c>
      <c r="E152" s="14" t="s">
        <v>100</v>
      </c>
      <c r="F152" s="14" t="s">
        <v>95</v>
      </c>
      <c r="G152" s="14" t="s">
        <v>169</v>
      </c>
      <c r="H152" s="14" t="s">
        <v>169</v>
      </c>
      <c r="I152" s="14" t="s">
        <v>169</v>
      </c>
      <c r="J152" s="14" t="s">
        <v>169</v>
      </c>
      <c r="K152" s="14" t="s">
        <v>169</v>
      </c>
      <c r="L152" s="14">
        <v>21</v>
      </c>
      <c r="M152" s="14" t="s">
        <v>169</v>
      </c>
      <c r="N152" s="14" t="s">
        <v>169</v>
      </c>
      <c r="O152" s="14" t="s">
        <v>169</v>
      </c>
      <c r="P152" s="14" t="s">
        <v>169</v>
      </c>
      <c r="Q152" s="14" t="s">
        <v>169</v>
      </c>
      <c r="R152" s="14" t="s">
        <v>169</v>
      </c>
      <c r="S152" s="14" t="s">
        <v>169</v>
      </c>
      <c r="T152" s="14" t="s">
        <v>169</v>
      </c>
      <c r="U152" s="14" t="s">
        <v>169</v>
      </c>
      <c r="V152" s="14" t="s">
        <v>169</v>
      </c>
      <c r="W152" s="14" t="s">
        <v>169</v>
      </c>
      <c r="X152" s="14" t="s">
        <v>169</v>
      </c>
      <c r="Y152" s="14" t="s">
        <v>169</v>
      </c>
      <c r="Z152" s="14" t="s">
        <v>169</v>
      </c>
      <c r="AA152" s="14" t="s">
        <v>169</v>
      </c>
      <c r="AB152" s="14" t="s">
        <v>169</v>
      </c>
      <c r="AC152" s="14" t="s">
        <v>169</v>
      </c>
      <c r="AD152" s="9">
        <f t="shared" si="4"/>
        <v>21</v>
      </c>
      <c r="AE152" s="10">
        <v>180</v>
      </c>
      <c r="AF152" s="10">
        <v>81.8</v>
      </c>
      <c r="AG152" s="12"/>
      <c r="AH152" s="12"/>
      <c r="AJ152" s="12"/>
    </row>
    <row r="153" spans="2:36" s="3" customFormat="1" ht="81" customHeight="1" x14ac:dyDescent="0.25">
      <c r="B153" s="18"/>
      <c r="C153" s="17" t="s">
        <v>227</v>
      </c>
      <c r="D153" s="14" t="s">
        <v>320</v>
      </c>
      <c r="E153" s="14" t="s">
        <v>162</v>
      </c>
      <c r="F153" s="14" t="s">
        <v>95</v>
      </c>
      <c r="G153" s="14" t="s">
        <v>169</v>
      </c>
      <c r="H153" s="14" t="s">
        <v>169</v>
      </c>
      <c r="I153" s="14">
        <v>9</v>
      </c>
      <c r="J153" s="14">
        <v>7</v>
      </c>
      <c r="K153" s="14">
        <v>5</v>
      </c>
      <c r="L153" s="14" t="s">
        <v>169</v>
      </c>
      <c r="M153" s="14" t="s">
        <v>169</v>
      </c>
      <c r="N153" s="14" t="s">
        <v>169</v>
      </c>
      <c r="O153" s="14" t="s">
        <v>169</v>
      </c>
      <c r="P153" s="14" t="s">
        <v>169</v>
      </c>
      <c r="Q153" s="14" t="s">
        <v>169</v>
      </c>
      <c r="R153" s="14" t="s">
        <v>169</v>
      </c>
      <c r="S153" s="14" t="s">
        <v>169</v>
      </c>
      <c r="T153" s="14" t="s">
        <v>169</v>
      </c>
      <c r="U153" s="14" t="s">
        <v>169</v>
      </c>
      <c r="V153" s="14" t="s">
        <v>169</v>
      </c>
      <c r="W153" s="14" t="s">
        <v>169</v>
      </c>
      <c r="X153" s="14" t="s">
        <v>169</v>
      </c>
      <c r="Y153" s="14" t="s">
        <v>169</v>
      </c>
      <c r="Z153" s="14" t="s">
        <v>169</v>
      </c>
      <c r="AA153" s="14" t="s">
        <v>169</v>
      </c>
      <c r="AB153" s="14" t="s">
        <v>169</v>
      </c>
      <c r="AC153" s="14" t="s">
        <v>169</v>
      </c>
      <c r="AD153" s="9">
        <f t="shared" si="4"/>
        <v>21</v>
      </c>
      <c r="AE153" s="10">
        <v>85</v>
      </c>
      <c r="AF153" s="10">
        <v>38.6</v>
      </c>
      <c r="AG153" s="12"/>
      <c r="AH153" s="12"/>
      <c r="AJ153" s="12"/>
    </row>
    <row r="154" spans="2:36" s="3" customFormat="1" ht="81" customHeight="1" x14ac:dyDescent="0.25">
      <c r="B154" s="16"/>
      <c r="C154" s="17" t="s">
        <v>198</v>
      </c>
      <c r="D154" s="14" t="s">
        <v>285</v>
      </c>
      <c r="E154" s="14" t="s">
        <v>286</v>
      </c>
      <c r="F154" s="14" t="s">
        <v>95</v>
      </c>
      <c r="G154" s="14" t="s">
        <v>169</v>
      </c>
      <c r="H154" s="14">
        <v>8</v>
      </c>
      <c r="I154" s="14" t="s">
        <v>169</v>
      </c>
      <c r="J154" s="14" t="s">
        <v>169</v>
      </c>
      <c r="K154" s="14" t="s">
        <v>169</v>
      </c>
      <c r="L154" s="14">
        <v>12</v>
      </c>
      <c r="M154" s="14" t="s">
        <v>169</v>
      </c>
      <c r="N154" s="14" t="s">
        <v>169</v>
      </c>
      <c r="O154" s="14" t="s">
        <v>169</v>
      </c>
      <c r="P154" s="14" t="s">
        <v>169</v>
      </c>
      <c r="Q154" s="14" t="s">
        <v>169</v>
      </c>
      <c r="R154" s="14" t="s">
        <v>169</v>
      </c>
      <c r="S154" s="14" t="s">
        <v>169</v>
      </c>
      <c r="T154" s="14" t="s">
        <v>169</v>
      </c>
      <c r="U154" s="14" t="s">
        <v>169</v>
      </c>
      <c r="V154" s="14" t="s">
        <v>169</v>
      </c>
      <c r="W154" s="14" t="s">
        <v>169</v>
      </c>
      <c r="X154" s="14" t="s">
        <v>169</v>
      </c>
      <c r="Y154" s="14" t="s">
        <v>169</v>
      </c>
      <c r="Z154" s="14" t="s">
        <v>169</v>
      </c>
      <c r="AA154" s="14" t="s">
        <v>169</v>
      </c>
      <c r="AB154" s="14" t="s">
        <v>169</v>
      </c>
      <c r="AC154" s="14" t="s">
        <v>169</v>
      </c>
      <c r="AD154" s="9">
        <f t="shared" si="4"/>
        <v>20</v>
      </c>
      <c r="AE154" s="10">
        <v>65</v>
      </c>
      <c r="AF154" s="10">
        <v>29.5</v>
      </c>
      <c r="AG154" s="12"/>
      <c r="AH154" s="12"/>
      <c r="AJ154" s="12"/>
    </row>
    <row r="155" spans="2:36" s="3" customFormat="1" ht="81" customHeight="1" x14ac:dyDescent="0.25">
      <c r="B155" s="18"/>
      <c r="C155" s="17" t="s">
        <v>206</v>
      </c>
      <c r="D155" s="14" t="s">
        <v>296</v>
      </c>
      <c r="E155" s="14" t="s">
        <v>100</v>
      </c>
      <c r="F155" s="14" t="s">
        <v>86</v>
      </c>
      <c r="G155" s="14" t="s">
        <v>169</v>
      </c>
      <c r="H155" s="14">
        <v>19</v>
      </c>
      <c r="I155" s="14" t="s">
        <v>169</v>
      </c>
      <c r="J155" s="14" t="s">
        <v>169</v>
      </c>
      <c r="K155" s="14" t="s">
        <v>169</v>
      </c>
      <c r="L155" s="14">
        <v>1</v>
      </c>
      <c r="M155" s="14" t="s">
        <v>169</v>
      </c>
      <c r="N155" s="14" t="s">
        <v>169</v>
      </c>
      <c r="O155" s="14" t="s">
        <v>169</v>
      </c>
      <c r="P155" s="14" t="s">
        <v>169</v>
      </c>
      <c r="Q155" s="14" t="s">
        <v>169</v>
      </c>
      <c r="R155" s="14" t="s">
        <v>169</v>
      </c>
      <c r="S155" s="14" t="s">
        <v>169</v>
      </c>
      <c r="T155" s="14" t="s">
        <v>169</v>
      </c>
      <c r="U155" s="14" t="s">
        <v>169</v>
      </c>
      <c r="V155" s="14" t="s">
        <v>169</v>
      </c>
      <c r="W155" s="14" t="s">
        <v>169</v>
      </c>
      <c r="X155" s="14" t="s">
        <v>169</v>
      </c>
      <c r="Y155" s="14" t="s">
        <v>169</v>
      </c>
      <c r="Z155" s="14" t="s">
        <v>169</v>
      </c>
      <c r="AA155" s="14" t="s">
        <v>169</v>
      </c>
      <c r="AB155" s="14" t="s">
        <v>169</v>
      </c>
      <c r="AC155" s="14" t="s">
        <v>169</v>
      </c>
      <c r="AD155" s="9">
        <f t="shared" si="4"/>
        <v>20</v>
      </c>
      <c r="AE155" s="10">
        <v>55</v>
      </c>
      <c r="AF155" s="10">
        <v>25</v>
      </c>
      <c r="AG155" s="12"/>
      <c r="AH155" s="12"/>
      <c r="AJ155" s="12"/>
    </row>
  </sheetData>
  <autoFilter ref="B3:AF15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sortState ref="B4:AI155">
      <sortCondition descending="1" ref="AD3:AD155"/>
    </sortState>
  </autoFilter>
  <sortState ref="B4:AI4">
    <sortCondition descending="1" ref="AD4"/>
  </sortState>
  <mergeCells count="1">
    <mergeCell ref="G3:AC3"/>
  </mergeCells>
  <phoneticPr fontId="24" type="noConversion"/>
  <conditionalFormatting sqref="C1:C3">
    <cfRule type="duplicateValues" dxfId="0" priority="8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c6bed14-7f9b-4f27-bb3d-c16a74aafb0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PATAGONIA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2026-02-26T10:32:46Z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